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4925" windowHeight="11340" activeTab="0"/>
  </bookViews>
  <sheets>
    <sheet name="Simple Agg（FY2018）" sheetId="1" r:id="rId1"/>
    <sheet name="MS（FY2018）" sheetId="2" r:id="rId2"/>
    <sheet name="AD（FY2018）" sheetId="3" r:id="rId3"/>
  </sheets>
  <definedNames>
    <definedName name="_xlnm.Print_Area" localSheetId="2">'AD（FY2018）'!$A$1:$S$43</definedName>
    <definedName name="_xlnm.Print_Area" localSheetId="1">'MS（FY2018）'!$A$1:$S$43</definedName>
    <definedName name="_xlnm.Print_Area" localSheetId="0">'Simple Agg（FY2018）'!$A$1:$S$43</definedName>
  </definedNames>
  <calcPr fullCalcOnLoad="1"/>
</workbook>
</file>

<file path=xl/sharedStrings.xml><?xml version="1.0" encoding="utf-8"?>
<sst xmlns="http://schemas.openxmlformats.org/spreadsheetml/2006/main" count="343" uniqueCount="45">
  <si>
    <t>Compulsory Auto Liability</t>
  </si>
  <si>
    <t>Total</t>
  </si>
  <si>
    <t>Premiums</t>
  </si>
  <si>
    <t>YoY
Change</t>
  </si>
  <si>
    <t>Growth
Rate</t>
  </si>
  <si>
    <t>Voluntary Automobile</t>
  </si>
  <si>
    <t>Fire</t>
  </si>
  <si>
    <t>Personal Accident</t>
  </si>
  <si>
    <t>Miscellaneous</t>
  </si>
  <si>
    <t>Marine</t>
  </si>
  <si>
    <t>May《confirmed》</t>
  </si>
  <si>
    <r>
      <rPr>
        <sz val="10"/>
        <rFont val="ＭＳ Ｐゴシック"/>
        <family val="3"/>
      </rPr>
      <t>　</t>
    </r>
  </si>
  <si>
    <t>Voluntary Automobile</t>
  </si>
  <si>
    <t>Compulsory Auto Liability</t>
  </si>
  <si>
    <t>Fire</t>
  </si>
  <si>
    <t>Personal Accident</t>
  </si>
  <si>
    <t>Miscellaneous</t>
  </si>
  <si>
    <t>Marine</t>
  </si>
  <si>
    <t>Voluntary Automobile</t>
  </si>
  <si>
    <t>Compulsory Auto Liability</t>
  </si>
  <si>
    <t>Fire</t>
  </si>
  <si>
    <t>Personal Accident</t>
  </si>
  <si>
    <t>Miscellaneous</t>
  </si>
  <si>
    <t>Marine</t>
  </si>
  <si>
    <t>Total</t>
  </si>
  <si>
    <t>(Unit JPY'million)</t>
  </si>
  <si>
    <t>June《confirmed》</t>
  </si>
  <si>
    <t>July《confirmed》</t>
  </si>
  <si>
    <t>*Premiums, YoY Change and Growth Rate include the impact of changes resulting from reorganization by function.</t>
  </si>
  <si>
    <r>
      <rPr>
        <b/>
        <sz val="18"/>
        <color indexed="21"/>
        <rFont val="Arial"/>
        <family val="2"/>
      </rPr>
      <t xml:space="preserve">Aioi Nissay Dowa Insurance Co., Ltd. </t>
    </r>
    <r>
      <rPr>
        <b/>
        <sz val="16"/>
        <color indexed="21"/>
        <rFont val="Arial"/>
        <family val="2"/>
      </rPr>
      <t>Monthly Sales Data</t>
    </r>
    <r>
      <rPr>
        <b/>
        <sz val="16"/>
        <color indexed="21"/>
        <rFont val="Arial"/>
        <family val="2"/>
      </rPr>
      <t xml:space="preserve"> </t>
    </r>
  </si>
  <si>
    <t>*Premiums, YoY Change and Growth Rate include the impact of changes resulting from reorganization by function.</t>
  </si>
  <si>
    <r>
      <rPr>
        <b/>
        <sz val="18"/>
        <color indexed="21"/>
        <rFont val="Arial"/>
        <family val="2"/>
      </rPr>
      <t>Mitsui Sumitomo Insurance Co., Ltd.</t>
    </r>
    <r>
      <rPr>
        <b/>
        <sz val="20"/>
        <color indexed="21"/>
        <rFont val="Arial"/>
        <family val="2"/>
      </rPr>
      <t xml:space="preserve"> </t>
    </r>
    <r>
      <rPr>
        <b/>
        <sz val="18"/>
        <color indexed="21"/>
        <rFont val="Arial"/>
        <family val="2"/>
      </rPr>
      <t>Monthly Sales Data</t>
    </r>
  </si>
  <si>
    <r>
      <t>Monthly Sales Data</t>
    </r>
    <r>
      <rPr>
        <b/>
        <sz val="18"/>
        <color indexed="21"/>
        <rFont val="ＭＳ Ｐゴシック"/>
        <family val="3"/>
      </rPr>
      <t>　（</t>
    </r>
    <r>
      <rPr>
        <b/>
        <sz val="18"/>
        <color indexed="21"/>
        <rFont val="Arial"/>
        <family val="2"/>
      </rPr>
      <t>Simple Aggregation of MSI and ADI)</t>
    </r>
  </si>
  <si>
    <t>August《confirmed》</t>
  </si>
  <si>
    <t>September《confirmed》</t>
  </si>
  <si>
    <t>October《confirmed》</t>
  </si>
  <si>
    <t>November《confirmed》</t>
  </si>
  <si>
    <t>January《confirmed》</t>
  </si>
  <si>
    <t>December《confirmed》</t>
  </si>
  <si>
    <t>February《confirmed》</t>
  </si>
  <si>
    <t>March《confirmed》</t>
  </si>
  <si>
    <t>April《confirmed》</t>
  </si>
  <si>
    <t>FY2018</t>
  </si>
  <si>
    <t>FY2018 Cumulative Total</t>
  </si>
  <si>
    <t>FY2018 Cumulative Total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</si>
</sst>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[Red]\-#,##0"/>
    <numFmt numFmtId="177" formatCode="#,##0,,"/>
    <numFmt numFmtId="178" formatCode="0.0_ "/>
    <numFmt numFmtId="179" formatCode="0_);[Red]\(0\)"/>
    <numFmt numFmtId="180" formatCode="#,##0_ ;[Red]\-#,##0\ "/>
    <numFmt numFmtId="181" formatCode="#,##0_ "/>
    <numFmt numFmtId="182" formatCode="0_ "/>
    <numFmt numFmtId="183" formatCode="#,##0;[Red]&quot;▲&quot;#,##0"/>
    <numFmt numFmtId="184" formatCode="#,##0.0\ ;[Red]&quot;▲&quot;#,##0.0\ "/>
    <numFmt numFmtId="185" formatCode="#,##0.0;[Red]\-#,##0.0"/>
    <numFmt numFmtId="186" formatCode="0.00_ "/>
    <numFmt numFmtId="187" formatCode="0.000_ "/>
    <numFmt numFmtId="188" formatCode="0.0000_ "/>
    <numFmt numFmtId="189" formatCode="0;_耀"/>
    <numFmt numFmtId="190" formatCode="0;_琀"/>
    <numFmt numFmtId="191" formatCode="0;_鐀"/>
    <numFmt numFmtId="192" formatCode="0;_뀀"/>
    <numFmt numFmtId="193" formatCode="#,##0.0_ "/>
    <numFmt numFmtId="194" formatCode="0.0;\-0.0"/>
    <numFmt numFmtId="195" formatCode="0.0_;\-0.0"/>
    <numFmt numFmtId="196" formatCode="#,##0.0"/>
    <numFmt numFmtId="197" formatCode="0.0_);[Red]\(0.0\)"/>
    <numFmt numFmtId="198" formatCode="0.0;[Red]0.0"/>
    <numFmt numFmtId="199" formatCode="#,##0;[Red]\-#,##0.0"/>
    <numFmt numFmtId="200" formatCode="0.000000_ "/>
    <numFmt numFmtId="201" formatCode="0.00000_ "/>
    <numFmt numFmtId="202" formatCode="0.0%"/>
    <numFmt numFmtId="203" formatCode="yyyy&quot;年&quot;mm&quot;月&quot;dd&quot;日&quot;"/>
    <numFmt numFmtId="204" formatCode="0.0"/>
    <numFmt numFmtId="205" formatCode="0.0_ ;[Red]\-0.0\ "/>
    <numFmt numFmtId="206" formatCode="#,##0.000000;[Red]\-#,##0.000000"/>
    <numFmt numFmtId="207" formatCode="0.0;&quot;▲ &quot;0.0"/>
    <numFmt numFmtId="208" formatCode="#,##0.0;&quot;▲ &quot;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&quot;▲ &quot;#,##0"/>
    <numFmt numFmtId="214" formatCode="0.0%;\-0.0%"/>
    <numFmt numFmtId="215" formatCode="[&lt;=999]000;[&lt;=9999]000\-00;000\-0000"/>
    <numFmt numFmtId="216" formatCode="#&quot;月&quot;"/>
  </numFmts>
  <fonts count="60">
    <font>
      <sz val="11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21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21"/>
      <name val="ＭＳ Ｐゴシック"/>
      <family val="3"/>
    </font>
    <font>
      <sz val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7"/>
      <name val="Arial"/>
      <family val="2"/>
    </font>
    <font>
      <sz val="11"/>
      <color indexed="17"/>
      <name val="Arial"/>
      <family val="2"/>
    </font>
    <font>
      <sz val="8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sz val="8"/>
      <color theme="1"/>
      <name val="Arial"/>
      <family val="2"/>
    </font>
    <font>
      <sz val="11"/>
      <color theme="1" tint="0.24998000264167786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theme="1"/>
      </right>
      <top style="hair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 style="hair">
        <color theme="1"/>
      </right>
      <top style="hair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theme="1"/>
      </bottom>
    </border>
    <border>
      <left>
        <color indexed="63"/>
      </left>
      <right style="hair">
        <color theme="1"/>
      </right>
      <top>
        <color indexed="63"/>
      </top>
      <bottom style="hair"/>
    </border>
    <border>
      <left>
        <color indexed="63"/>
      </left>
      <right style="thin">
        <color theme="1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>
        <color theme="1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theme="1"/>
      </left>
      <right style="hair">
        <color theme="1"/>
      </right>
      <top>
        <color indexed="63"/>
      </top>
      <bottom style="hair"/>
    </border>
    <border>
      <left style="hair">
        <color theme="1"/>
      </left>
      <right style="thin">
        <color theme="1"/>
      </right>
      <top>
        <color indexed="63"/>
      </top>
      <bottom style="hair"/>
    </border>
    <border>
      <left>
        <color indexed="63"/>
      </left>
      <right style="hair">
        <color theme="1"/>
      </right>
      <top style="hair"/>
      <bottom style="hair"/>
    </border>
    <border>
      <left>
        <color indexed="63"/>
      </left>
      <right style="thin">
        <color theme="1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theme="1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theme="1"/>
      </left>
      <right style="hair">
        <color theme="1"/>
      </right>
      <top style="hair"/>
      <bottom style="hair"/>
    </border>
    <border>
      <left style="hair">
        <color theme="1"/>
      </left>
      <right style="thin">
        <color theme="1"/>
      </right>
      <top style="hair"/>
      <bottom style="hair"/>
    </border>
    <border>
      <left>
        <color indexed="63"/>
      </left>
      <right style="hair">
        <color theme="1"/>
      </right>
      <top style="hair"/>
      <bottom>
        <color indexed="63"/>
      </bottom>
    </border>
    <border>
      <left>
        <color indexed="63"/>
      </left>
      <right style="thin">
        <color theme="1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>
        <color theme="1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theme="1"/>
      </left>
      <right style="hair">
        <color theme="1"/>
      </right>
      <top style="hair"/>
      <bottom>
        <color indexed="63"/>
      </bottom>
    </border>
    <border>
      <left style="hair">
        <color theme="1"/>
      </left>
      <right style="thin">
        <color theme="1"/>
      </right>
      <top style="hair"/>
      <bottom>
        <color indexed="63"/>
      </bottom>
    </border>
    <border>
      <left>
        <color indexed="63"/>
      </left>
      <right style="hair">
        <color theme="1"/>
      </right>
      <top style="thin"/>
      <bottom style="thin">
        <color theme="1"/>
      </bottom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thin"/>
      <right style="hair">
        <color theme="1"/>
      </right>
      <top style="thin"/>
      <bottom style="thin"/>
    </border>
    <border>
      <left>
        <color indexed="63"/>
      </left>
      <right style="hair">
        <color theme="1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theme="1"/>
      </left>
      <right style="hair">
        <color theme="1"/>
      </right>
      <top style="thin"/>
      <bottom style="thin">
        <color theme="1"/>
      </bottom>
    </border>
    <border>
      <left style="hair">
        <color theme="1"/>
      </left>
      <right style="thin">
        <color theme="1"/>
      </right>
      <top style="thin"/>
      <bottom style="thin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 style="hair"/>
      <bottom style="hair"/>
    </border>
    <border>
      <left style="thin">
        <color theme="1"/>
      </left>
      <right style="hair">
        <color theme="1"/>
      </right>
      <top style="hair"/>
      <bottom style="thin"/>
    </border>
    <border>
      <left>
        <color indexed="63"/>
      </left>
      <right style="hair">
        <color theme="1"/>
      </right>
      <top style="hair"/>
      <bottom style="thin"/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 style="hair">
        <color theme="1"/>
      </left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1"/>
      </left>
      <right style="hair">
        <color theme="1"/>
      </right>
      <top style="thin"/>
      <bottom style="thin"/>
    </border>
    <border>
      <left style="hair">
        <color theme="1"/>
      </left>
      <right>
        <color indexed="63"/>
      </right>
      <top>
        <color indexed="63"/>
      </top>
      <bottom style="hair"/>
    </border>
    <border>
      <left style="hair">
        <color theme="1"/>
      </left>
      <right>
        <color indexed="63"/>
      </right>
      <top style="hair"/>
      <bottom style="hair"/>
    </border>
    <border>
      <left style="hair">
        <color theme="1"/>
      </left>
      <right>
        <color indexed="63"/>
      </right>
      <top style="hair"/>
      <bottom>
        <color indexed="63"/>
      </bottom>
    </border>
    <border>
      <left style="hair">
        <color theme="1"/>
      </left>
      <right style="hair">
        <color theme="1"/>
      </right>
      <top style="hair"/>
      <bottom style="thin"/>
    </border>
    <border>
      <left style="hair">
        <color theme="1"/>
      </left>
      <right style="thin">
        <color theme="1"/>
      </right>
      <top style="hair"/>
      <bottom style="thin"/>
    </border>
    <border>
      <left style="hair">
        <color theme="1"/>
      </left>
      <right>
        <color indexed="63"/>
      </right>
      <top style="thin"/>
      <bottom style="thin"/>
    </border>
    <border>
      <left style="thin">
        <color theme="1"/>
      </left>
      <right style="hair">
        <color theme="1"/>
      </right>
      <top style="thin"/>
      <bottom style="thin"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thin"/>
      <top style="hair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hair"/>
    </border>
    <border>
      <left style="thin"/>
      <right style="thin">
        <color theme="1"/>
      </right>
      <top style="hair"/>
      <bottom style="hair"/>
    </border>
    <border>
      <left style="thin"/>
      <right style="thin">
        <color theme="1"/>
      </right>
      <top style="hair"/>
      <bottom>
        <color indexed="63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/>
      <right style="thin">
        <color theme="1"/>
      </right>
      <top>
        <color indexed="63"/>
      </top>
      <bottom style="hair"/>
    </border>
    <border>
      <left style="thin"/>
      <right style="thin">
        <color theme="1"/>
      </right>
      <top style="thin"/>
      <bottom style="thin"/>
    </border>
    <border>
      <left style="thin"/>
      <right style="thin">
        <color theme="1"/>
      </right>
      <top style="thin"/>
      <bottom style="hair"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hair"/>
    </border>
    <border>
      <left style="thin">
        <color theme="1"/>
      </left>
      <right style="hair">
        <color theme="1"/>
      </right>
      <top style="hair"/>
      <bottom>
        <color indexed="63"/>
      </bottom>
    </border>
    <border>
      <left style="thin">
        <color theme="1"/>
      </left>
      <right style="hair">
        <color theme="1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hair">
        <color theme="1"/>
      </left>
      <right style="thin"/>
      <top>
        <color indexed="63"/>
      </top>
      <bottom style="hair"/>
    </border>
    <border>
      <left style="hair">
        <color theme="1"/>
      </left>
      <right style="thin"/>
      <top style="hair"/>
      <bottom style="hair"/>
    </border>
    <border>
      <left style="hair">
        <color theme="1"/>
      </left>
      <right style="thin"/>
      <top style="hair"/>
      <bottom style="thin"/>
    </border>
    <border>
      <left style="hair">
        <color theme="1"/>
      </left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hair">
        <color theme="1"/>
      </bottom>
    </border>
    <border>
      <left>
        <color indexed="63"/>
      </left>
      <right>
        <color indexed="63"/>
      </right>
      <top style="thin">
        <color theme="1"/>
      </top>
      <bottom style="hair">
        <color theme="1"/>
      </bottom>
    </border>
    <border>
      <left>
        <color indexed="63"/>
      </left>
      <right style="thin"/>
      <top style="thin">
        <color theme="1"/>
      </top>
      <bottom style="hair">
        <color theme="1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hair">
        <color theme="1"/>
      </bottom>
    </border>
    <border>
      <left style="thin"/>
      <right>
        <color indexed="63"/>
      </right>
      <top style="thin"/>
      <bottom style="hair">
        <color theme="1"/>
      </bottom>
    </border>
    <border>
      <left>
        <color indexed="63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thin"/>
      <bottom style="hair">
        <color theme="1"/>
      </bottom>
    </border>
    <border>
      <left style="thin"/>
      <right>
        <color indexed="63"/>
      </right>
      <top style="thin">
        <color theme="1"/>
      </top>
      <bottom style="hair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0"/>
      </bottom>
    </border>
    <border>
      <left style="thin"/>
      <right style="thin">
        <color theme="1"/>
      </right>
      <top style="thin">
        <color theme="0"/>
      </top>
      <bottom style="thin">
        <color theme="1"/>
      </bottom>
    </border>
    <border>
      <left>
        <color indexed="63"/>
      </left>
      <right style="thin">
        <color theme="0"/>
      </right>
      <top style="thin">
        <color theme="1"/>
      </top>
      <bottom style="hair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hair">
        <color theme="1"/>
      </bottom>
    </border>
    <border>
      <left style="thin">
        <color theme="0"/>
      </left>
      <right style="thin">
        <color theme="1"/>
      </right>
      <top style="thin">
        <color theme="1"/>
      </top>
      <bottom style="hair">
        <color theme="1"/>
      </bottom>
    </border>
    <border>
      <left style="thin">
        <color theme="0"/>
      </left>
      <right>
        <color indexed="63"/>
      </right>
      <top style="thin">
        <color theme="1"/>
      </top>
      <bottom style="hair">
        <color theme="1"/>
      </bottom>
    </border>
    <border>
      <left style="thin"/>
      <right style="thin">
        <color theme="0"/>
      </right>
      <top style="thin"/>
      <bottom style="hair">
        <color theme="1"/>
      </bottom>
    </border>
    <border>
      <left style="thin">
        <color theme="0"/>
      </left>
      <right style="thin">
        <color theme="0"/>
      </right>
      <top style="thin"/>
      <bottom style="hair">
        <color theme="1"/>
      </bottom>
    </border>
    <border>
      <left style="thin">
        <color theme="0"/>
      </left>
      <right style="thin"/>
      <top style="thin"/>
      <bottom style="hair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02" fontId="6" fillId="0" borderId="0" xfId="42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4" fillId="2" borderId="0" xfId="0" applyFont="1" applyFill="1" applyAlignment="1">
      <alignment horizontal="right" vertical="center"/>
    </xf>
    <xf numFmtId="0" fontId="54" fillId="2" borderId="0" xfId="0" applyFont="1" applyFill="1" applyAlignment="1">
      <alignment vertical="center"/>
    </xf>
    <xf numFmtId="202" fontId="54" fillId="2" borderId="0" xfId="42" applyNumberFormat="1" applyFont="1" applyFill="1" applyAlignment="1">
      <alignment vertical="center"/>
    </xf>
    <xf numFmtId="0" fontId="54" fillId="2" borderId="0" xfId="0" applyFont="1" applyFill="1" applyAlignment="1">
      <alignment horizontal="left" vertical="center"/>
    </xf>
    <xf numFmtId="202" fontId="55" fillId="2" borderId="0" xfId="42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202" fontId="6" fillId="2" borderId="0" xfId="42" applyNumberFormat="1" applyFont="1" applyFill="1" applyAlignment="1">
      <alignment vertical="center"/>
    </xf>
    <xf numFmtId="202" fontId="9" fillId="2" borderId="0" xfId="42" applyNumberFormat="1" applyFont="1" applyFill="1" applyAlignment="1">
      <alignment vertical="center"/>
    </xf>
    <xf numFmtId="202" fontId="6" fillId="2" borderId="0" xfId="42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202" fontId="10" fillId="2" borderId="0" xfId="42" applyNumberFormat="1" applyFont="1" applyFill="1" applyAlignment="1">
      <alignment vertical="center"/>
    </xf>
    <xf numFmtId="0" fontId="56" fillId="2" borderId="10" xfId="0" applyFont="1" applyFill="1" applyBorder="1" applyAlignment="1">
      <alignment horizontal="center" vertical="center" wrapText="1"/>
    </xf>
    <xf numFmtId="202" fontId="56" fillId="2" borderId="11" xfId="42" applyNumberFormat="1" applyFont="1" applyFill="1" applyBorder="1" applyAlignment="1">
      <alignment horizontal="center" vertical="center" wrapText="1"/>
    </xf>
    <xf numFmtId="202" fontId="56" fillId="2" borderId="12" xfId="42" applyNumberFormat="1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202" fontId="56" fillId="2" borderId="14" xfId="42" applyNumberFormat="1" applyFont="1" applyFill="1" applyBorder="1" applyAlignment="1">
      <alignment horizontal="center" vertical="center" wrapText="1"/>
    </xf>
    <xf numFmtId="202" fontId="56" fillId="2" borderId="15" xfId="42" applyNumberFormat="1" applyFont="1" applyFill="1" applyBorder="1" applyAlignment="1">
      <alignment horizontal="center" vertical="center" wrapText="1"/>
    </xf>
    <xf numFmtId="3" fontId="7" fillId="2" borderId="16" xfId="49" applyNumberFormat="1" applyFont="1" applyFill="1" applyBorder="1" applyAlignment="1">
      <alignment horizontal="right" vertical="center"/>
    </xf>
    <xf numFmtId="202" fontId="7" fillId="2" borderId="17" xfId="42" applyNumberFormat="1" applyFont="1" applyFill="1" applyBorder="1" applyAlignment="1">
      <alignment horizontal="right" vertical="center"/>
    </xf>
    <xf numFmtId="202" fontId="7" fillId="2" borderId="18" xfId="42" applyNumberFormat="1" applyFont="1" applyFill="1" applyBorder="1" applyAlignment="1">
      <alignment horizontal="right" vertical="center"/>
    </xf>
    <xf numFmtId="3" fontId="7" fillId="2" borderId="19" xfId="49" applyNumberFormat="1" applyFont="1" applyFill="1" applyBorder="1" applyAlignment="1">
      <alignment horizontal="right" vertical="center"/>
    </xf>
    <xf numFmtId="202" fontId="7" fillId="2" borderId="20" xfId="42" applyNumberFormat="1" applyFont="1" applyFill="1" applyBorder="1" applyAlignment="1">
      <alignment horizontal="right" vertical="center"/>
    </xf>
    <xf numFmtId="3" fontId="7" fillId="2" borderId="21" xfId="49" applyNumberFormat="1" applyFont="1" applyFill="1" applyBorder="1" applyAlignment="1">
      <alignment horizontal="right" vertical="center"/>
    </xf>
    <xf numFmtId="202" fontId="7" fillId="2" borderId="22" xfId="42" applyNumberFormat="1" applyFont="1" applyFill="1" applyBorder="1" applyAlignment="1">
      <alignment horizontal="right" vertical="center"/>
    </xf>
    <xf numFmtId="3" fontId="7" fillId="2" borderId="23" xfId="49" applyNumberFormat="1" applyFont="1" applyFill="1" applyBorder="1" applyAlignment="1">
      <alignment horizontal="right" vertical="center"/>
    </xf>
    <xf numFmtId="202" fontId="7" fillId="2" borderId="24" xfId="42" applyNumberFormat="1" applyFont="1" applyFill="1" applyBorder="1" applyAlignment="1">
      <alignment horizontal="right" vertical="center"/>
    </xf>
    <xf numFmtId="202" fontId="7" fillId="2" borderId="25" xfId="42" applyNumberFormat="1" applyFont="1" applyFill="1" applyBorder="1" applyAlignment="1">
      <alignment horizontal="right" vertical="center"/>
    </xf>
    <xf numFmtId="3" fontId="7" fillId="2" borderId="26" xfId="49" applyNumberFormat="1" applyFont="1" applyFill="1" applyBorder="1" applyAlignment="1">
      <alignment horizontal="right" vertical="center"/>
    </xf>
    <xf numFmtId="202" fontId="7" fillId="2" borderId="27" xfId="42" applyNumberFormat="1" applyFont="1" applyFill="1" applyBorder="1" applyAlignment="1">
      <alignment horizontal="right" vertical="center"/>
    </xf>
    <xf numFmtId="3" fontId="7" fillId="2" borderId="28" xfId="49" applyNumberFormat="1" applyFont="1" applyFill="1" applyBorder="1" applyAlignment="1">
      <alignment horizontal="right" vertical="center"/>
    </xf>
    <xf numFmtId="202" fontId="7" fillId="2" borderId="29" xfId="42" applyNumberFormat="1" applyFont="1" applyFill="1" applyBorder="1" applyAlignment="1">
      <alignment horizontal="right" vertical="center"/>
    </xf>
    <xf numFmtId="3" fontId="7" fillId="2" borderId="30" xfId="49" applyNumberFormat="1" applyFont="1" applyFill="1" applyBorder="1" applyAlignment="1">
      <alignment horizontal="right" vertical="center"/>
    </xf>
    <xf numFmtId="202" fontId="7" fillId="2" borderId="31" xfId="42" applyNumberFormat="1" applyFont="1" applyFill="1" applyBorder="1" applyAlignment="1">
      <alignment horizontal="right" vertical="center"/>
    </xf>
    <xf numFmtId="202" fontId="7" fillId="2" borderId="32" xfId="42" applyNumberFormat="1" applyFont="1" applyFill="1" applyBorder="1" applyAlignment="1">
      <alignment horizontal="right" vertical="center"/>
    </xf>
    <xf numFmtId="3" fontId="7" fillId="2" borderId="33" xfId="49" applyNumberFormat="1" applyFont="1" applyFill="1" applyBorder="1" applyAlignment="1">
      <alignment horizontal="right" vertical="center"/>
    </xf>
    <xf numFmtId="202" fontId="7" fillId="2" borderId="34" xfId="42" applyNumberFormat="1" applyFont="1" applyFill="1" applyBorder="1" applyAlignment="1">
      <alignment horizontal="right" vertical="center"/>
    </xf>
    <xf numFmtId="3" fontId="7" fillId="2" borderId="35" xfId="49" applyNumberFormat="1" applyFont="1" applyFill="1" applyBorder="1" applyAlignment="1">
      <alignment horizontal="right" vertical="center"/>
    </xf>
    <xf numFmtId="202" fontId="7" fillId="2" borderId="36" xfId="42" applyNumberFormat="1" applyFont="1" applyFill="1" applyBorder="1" applyAlignment="1">
      <alignment horizontal="right" vertical="center"/>
    </xf>
    <xf numFmtId="3" fontId="7" fillId="2" borderId="37" xfId="49" applyNumberFormat="1" applyFont="1" applyFill="1" applyBorder="1" applyAlignment="1">
      <alignment horizontal="right" vertical="center"/>
    </xf>
    <xf numFmtId="202" fontId="7" fillId="2" borderId="38" xfId="42" applyNumberFormat="1" applyFont="1" applyFill="1" applyBorder="1" applyAlignment="1">
      <alignment horizontal="right" vertical="center"/>
    </xf>
    <xf numFmtId="202" fontId="7" fillId="2" borderId="39" xfId="42" applyNumberFormat="1" applyFont="1" applyFill="1" applyBorder="1" applyAlignment="1">
      <alignment horizontal="right" vertical="center"/>
    </xf>
    <xf numFmtId="3" fontId="7" fillId="2" borderId="40" xfId="49" applyNumberFormat="1" applyFont="1" applyFill="1" applyBorder="1" applyAlignment="1">
      <alignment horizontal="right" vertical="center"/>
    </xf>
    <xf numFmtId="3" fontId="7" fillId="2" borderId="41" xfId="49" applyNumberFormat="1" applyFont="1" applyFill="1" applyBorder="1" applyAlignment="1">
      <alignment horizontal="right" vertical="center"/>
    </xf>
    <xf numFmtId="202" fontId="7" fillId="2" borderId="42" xfId="42" applyNumberFormat="1" applyFont="1" applyFill="1" applyBorder="1" applyAlignment="1">
      <alignment horizontal="right" vertical="center"/>
    </xf>
    <xf numFmtId="3" fontId="7" fillId="2" borderId="43" xfId="49" applyNumberFormat="1" applyFont="1" applyFill="1" applyBorder="1" applyAlignment="1">
      <alignment horizontal="right" vertical="center"/>
    </xf>
    <xf numFmtId="202" fontId="7" fillId="2" borderId="44" xfId="42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vertical="center"/>
    </xf>
    <xf numFmtId="202" fontId="56" fillId="2" borderId="45" xfId="42" applyNumberFormat="1" applyFont="1" applyFill="1" applyBorder="1" applyAlignment="1">
      <alignment horizontal="center" vertical="center" wrapText="1"/>
    </xf>
    <xf numFmtId="3" fontId="7" fillId="2" borderId="46" xfId="49" applyNumberFormat="1" applyFont="1" applyFill="1" applyBorder="1" applyAlignment="1">
      <alignment horizontal="right" vertical="center"/>
    </xf>
    <xf numFmtId="3" fontId="7" fillId="2" borderId="47" xfId="49" applyNumberFormat="1" applyFont="1" applyFill="1" applyBorder="1" applyAlignment="1">
      <alignment horizontal="right" vertical="center"/>
    </xf>
    <xf numFmtId="3" fontId="7" fillId="2" borderId="48" xfId="49" applyNumberFormat="1" applyFont="1" applyFill="1" applyBorder="1" applyAlignment="1">
      <alignment horizontal="right" vertical="center"/>
    </xf>
    <xf numFmtId="3" fontId="7" fillId="2" borderId="49" xfId="49" applyNumberFormat="1" applyFont="1" applyFill="1" applyBorder="1" applyAlignment="1">
      <alignment horizontal="right" vertical="center"/>
    </xf>
    <xf numFmtId="202" fontId="7" fillId="2" borderId="50" xfId="42" applyNumberFormat="1" applyFont="1" applyFill="1" applyBorder="1" applyAlignment="1">
      <alignment horizontal="right" vertical="center"/>
    </xf>
    <xf numFmtId="3" fontId="7" fillId="2" borderId="51" xfId="49" applyNumberFormat="1" applyFont="1" applyFill="1" applyBorder="1" applyAlignment="1">
      <alignment horizontal="right" vertical="center"/>
    </xf>
    <xf numFmtId="3" fontId="7" fillId="2" borderId="52" xfId="49" applyNumberFormat="1" applyFont="1" applyFill="1" applyBorder="1" applyAlignment="1">
      <alignment horizontal="right" vertical="center"/>
    </xf>
    <xf numFmtId="202" fontId="7" fillId="2" borderId="51" xfId="42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202" fontId="6" fillId="2" borderId="0" xfId="42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202" fontId="10" fillId="2" borderId="0" xfId="42" applyNumberFormat="1" applyFont="1" applyFill="1" applyAlignment="1">
      <alignment vertical="center"/>
    </xf>
    <xf numFmtId="0" fontId="56" fillId="2" borderId="10" xfId="0" applyFont="1" applyFill="1" applyBorder="1" applyAlignment="1" applyProtection="1">
      <alignment horizontal="center" vertical="center" wrapText="1"/>
      <protection locked="0"/>
    </xf>
    <xf numFmtId="202" fontId="56" fillId="2" borderId="11" xfId="42" applyNumberFormat="1" applyFont="1" applyFill="1" applyBorder="1" applyAlignment="1" applyProtection="1">
      <alignment horizontal="center" vertical="center" wrapText="1"/>
      <protection locked="0"/>
    </xf>
    <xf numFmtId="202" fontId="56" fillId="2" borderId="12" xfId="42" applyNumberFormat="1" applyFont="1" applyFill="1" applyBorder="1" applyAlignment="1" applyProtection="1">
      <alignment horizontal="center" vertical="center" wrapText="1"/>
      <protection locked="0"/>
    </xf>
    <xf numFmtId="0" fontId="56" fillId="2" borderId="13" xfId="0" applyFont="1" applyFill="1" applyBorder="1" applyAlignment="1" applyProtection="1">
      <alignment horizontal="center" vertical="center" wrapText="1"/>
      <protection locked="0"/>
    </xf>
    <xf numFmtId="202" fontId="56" fillId="2" borderId="14" xfId="42" applyNumberFormat="1" applyFont="1" applyFill="1" applyBorder="1" applyAlignment="1" applyProtection="1">
      <alignment horizontal="center" vertical="center" wrapText="1"/>
      <protection locked="0"/>
    </xf>
    <xf numFmtId="202" fontId="7" fillId="2" borderId="53" xfId="42" applyNumberFormat="1" applyFont="1" applyFill="1" applyBorder="1" applyAlignment="1">
      <alignment horizontal="right" vertical="center"/>
    </xf>
    <xf numFmtId="202" fontId="7" fillId="2" borderId="54" xfId="42" applyNumberFormat="1" applyFont="1" applyFill="1" applyBorder="1" applyAlignment="1">
      <alignment horizontal="right" vertical="center"/>
    </xf>
    <xf numFmtId="202" fontId="7" fillId="2" borderId="55" xfId="42" applyNumberFormat="1" applyFont="1" applyFill="1" applyBorder="1" applyAlignment="1">
      <alignment horizontal="right" vertical="center"/>
    </xf>
    <xf numFmtId="3" fontId="7" fillId="2" borderId="56" xfId="49" applyNumberFormat="1" applyFont="1" applyFill="1" applyBorder="1" applyAlignment="1">
      <alignment horizontal="right" vertical="center"/>
    </xf>
    <xf numFmtId="202" fontId="7" fillId="2" borderId="57" xfId="42" applyNumberFormat="1" applyFont="1" applyFill="1" applyBorder="1" applyAlignment="1">
      <alignment horizontal="right" vertical="center"/>
    </xf>
    <xf numFmtId="202" fontId="7" fillId="2" borderId="58" xfId="42" applyNumberFormat="1" applyFont="1" applyFill="1" applyBorder="1" applyAlignment="1">
      <alignment horizontal="right" vertical="center"/>
    </xf>
    <xf numFmtId="3" fontId="7" fillId="2" borderId="59" xfId="49" applyNumberFormat="1" applyFont="1" applyFill="1" applyBorder="1" applyAlignment="1">
      <alignment horizontal="right" vertical="center"/>
    </xf>
    <xf numFmtId="0" fontId="56" fillId="2" borderId="60" xfId="0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202" fontId="7" fillId="2" borderId="22" xfId="42" applyNumberFormat="1" applyFont="1" applyFill="1" applyBorder="1" applyAlignment="1">
      <alignment vertical="center"/>
    </xf>
    <xf numFmtId="202" fontId="7" fillId="2" borderId="53" xfId="42" applyNumberFormat="1" applyFont="1" applyFill="1" applyBorder="1" applyAlignment="1">
      <alignment vertical="center"/>
    </xf>
    <xf numFmtId="3" fontId="7" fillId="2" borderId="23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202" fontId="7" fillId="2" borderId="29" xfId="42" applyNumberFormat="1" applyFont="1" applyFill="1" applyBorder="1" applyAlignment="1">
      <alignment vertical="center"/>
    </xf>
    <xf numFmtId="202" fontId="7" fillId="2" borderId="54" xfId="42" applyNumberFormat="1" applyFont="1" applyFill="1" applyBorder="1" applyAlignment="1">
      <alignment vertical="center"/>
    </xf>
    <xf numFmtId="3" fontId="7" fillId="2" borderId="30" xfId="0" applyNumberFormat="1" applyFont="1" applyFill="1" applyBorder="1" applyAlignment="1">
      <alignment vertical="center"/>
    </xf>
    <xf numFmtId="3" fontId="7" fillId="2" borderId="35" xfId="0" applyNumberFormat="1" applyFont="1" applyFill="1" applyBorder="1" applyAlignment="1">
      <alignment vertical="center"/>
    </xf>
    <xf numFmtId="202" fontId="7" fillId="2" borderId="36" xfId="42" applyNumberFormat="1" applyFont="1" applyFill="1" applyBorder="1" applyAlignment="1">
      <alignment vertical="center"/>
    </xf>
    <xf numFmtId="202" fontId="7" fillId="2" borderId="55" xfId="42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52" xfId="0" applyNumberFormat="1" applyFont="1" applyFill="1" applyBorder="1" applyAlignment="1">
      <alignment vertical="center"/>
    </xf>
    <xf numFmtId="202" fontId="7" fillId="2" borderId="50" xfId="42" applyNumberFormat="1" applyFont="1" applyFill="1" applyBorder="1" applyAlignment="1">
      <alignment vertical="center"/>
    </xf>
    <xf numFmtId="202" fontId="7" fillId="2" borderId="58" xfId="42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202" fontId="56" fillId="2" borderId="61" xfId="42" applyNumberFormat="1" applyFont="1" applyFill="1" applyBorder="1" applyAlignment="1">
      <alignment horizontal="center" vertical="center" wrapText="1"/>
    </xf>
    <xf numFmtId="202" fontId="57" fillId="2" borderId="0" xfId="42" applyNumberFormat="1" applyFont="1" applyFill="1" applyAlignment="1">
      <alignment horizontal="right" vertical="center"/>
    </xf>
    <xf numFmtId="0" fontId="56" fillId="14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7" fillId="2" borderId="62" xfId="0" applyFont="1" applyFill="1" applyBorder="1" applyAlignment="1">
      <alignment vertical="center"/>
    </xf>
    <xf numFmtId="0" fontId="7" fillId="2" borderId="63" xfId="0" applyFont="1" applyFill="1" applyBorder="1" applyAlignment="1">
      <alignment vertical="center"/>
    </xf>
    <xf numFmtId="0" fontId="7" fillId="2" borderId="64" xfId="0" applyFont="1" applyFill="1" applyBorder="1" applyAlignment="1">
      <alignment vertical="center"/>
    </xf>
    <xf numFmtId="0" fontId="7" fillId="2" borderId="65" xfId="0" applyFont="1" applyFill="1" applyBorder="1" applyAlignment="1">
      <alignment vertical="center"/>
    </xf>
    <xf numFmtId="0" fontId="7" fillId="2" borderId="66" xfId="0" applyFont="1" applyFill="1" applyBorder="1" applyAlignment="1">
      <alignment horizontal="left" vertical="center"/>
    </xf>
    <xf numFmtId="0" fontId="7" fillId="2" borderId="63" xfId="0" applyFont="1" applyFill="1" applyBorder="1" applyAlignment="1">
      <alignment horizontal="left" vertical="center"/>
    </xf>
    <xf numFmtId="0" fontId="7" fillId="2" borderId="64" xfId="0" applyFont="1" applyFill="1" applyBorder="1" applyAlignment="1">
      <alignment horizontal="left" vertical="center"/>
    </xf>
    <xf numFmtId="0" fontId="7" fillId="2" borderId="67" xfId="0" applyFont="1" applyFill="1" applyBorder="1" applyAlignment="1">
      <alignment vertical="center"/>
    </xf>
    <xf numFmtId="0" fontId="6" fillId="2" borderId="68" xfId="0" applyFont="1" applyFill="1" applyBorder="1" applyAlignment="1">
      <alignment horizontal="left" vertical="center"/>
    </xf>
    <xf numFmtId="0" fontId="6" fillId="2" borderId="63" xfId="0" applyFont="1" applyFill="1" applyBorder="1" applyAlignment="1">
      <alignment horizontal="left" vertical="center"/>
    </xf>
    <xf numFmtId="0" fontId="6" fillId="2" borderId="64" xfId="0" applyFont="1" applyFill="1" applyBorder="1" applyAlignment="1">
      <alignment horizontal="left" vertical="center"/>
    </xf>
    <xf numFmtId="0" fontId="6" fillId="2" borderId="67" xfId="0" applyFont="1" applyFill="1" applyBorder="1" applyAlignment="1">
      <alignment vertical="center"/>
    </xf>
    <xf numFmtId="0" fontId="56" fillId="2" borderId="69" xfId="0" applyFont="1" applyFill="1" applyBorder="1" applyAlignment="1">
      <alignment horizontal="center" vertical="center" wrapText="1"/>
    </xf>
    <xf numFmtId="3" fontId="7" fillId="2" borderId="70" xfId="49" applyNumberFormat="1" applyFont="1" applyFill="1" applyBorder="1" applyAlignment="1">
      <alignment horizontal="right" vertical="center"/>
    </xf>
    <xf numFmtId="3" fontId="7" fillId="2" borderId="71" xfId="49" applyNumberFormat="1" applyFont="1" applyFill="1" applyBorder="1" applyAlignment="1">
      <alignment horizontal="right" vertical="center"/>
    </xf>
    <xf numFmtId="3" fontId="7" fillId="2" borderId="72" xfId="49" applyNumberFormat="1" applyFont="1" applyFill="1" applyBorder="1" applyAlignment="1">
      <alignment horizontal="right" vertical="center"/>
    </xf>
    <xf numFmtId="202" fontId="7" fillId="2" borderId="73" xfId="42" applyNumberFormat="1" applyFont="1" applyFill="1" applyBorder="1" applyAlignment="1">
      <alignment horizontal="right" vertical="center"/>
    </xf>
    <xf numFmtId="0" fontId="56" fillId="2" borderId="69" xfId="0" applyFont="1" applyFill="1" applyBorder="1" applyAlignment="1" applyProtection="1">
      <alignment horizontal="center" vertical="center" wrapText="1"/>
      <protection locked="0"/>
    </xf>
    <xf numFmtId="202" fontId="56" fillId="2" borderId="61" xfId="42" applyNumberFormat="1" applyFont="1" applyFill="1" applyBorder="1" applyAlignment="1" applyProtection="1">
      <alignment horizontal="center" vertical="center" wrapText="1"/>
      <protection locked="0"/>
    </xf>
    <xf numFmtId="202" fontId="7" fillId="2" borderId="74" xfId="42" applyNumberFormat="1" applyFont="1" applyFill="1" applyBorder="1" applyAlignment="1">
      <alignment horizontal="right" vertical="center"/>
    </xf>
    <xf numFmtId="202" fontId="7" fillId="2" borderId="75" xfId="42" applyNumberFormat="1" applyFont="1" applyFill="1" applyBorder="1" applyAlignment="1">
      <alignment horizontal="right" vertical="center"/>
    </xf>
    <xf numFmtId="202" fontId="7" fillId="2" borderId="76" xfId="42" applyNumberFormat="1" applyFont="1" applyFill="1" applyBorder="1" applyAlignment="1">
      <alignment horizontal="right" vertical="center"/>
    </xf>
    <xf numFmtId="202" fontId="7" fillId="2" borderId="77" xfId="42" applyNumberFormat="1" applyFont="1" applyFill="1" applyBorder="1" applyAlignment="1">
      <alignment horizontal="right" vertical="center"/>
    </xf>
    <xf numFmtId="0" fontId="6" fillId="2" borderId="66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56" fillId="14" borderId="69" xfId="0" applyFont="1" applyFill="1" applyBorder="1" applyAlignment="1">
      <alignment horizontal="center" vertical="center" wrapText="1"/>
    </xf>
    <xf numFmtId="202" fontId="56" fillId="14" borderId="61" xfId="42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202" fontId="14" fillId="2" borderId="45" xfId="42" applyNumberFormat="1" applyFont="1" applyFill="1" applyBorder="1" applyAlignment="1">
      <alignment horizontal="center" vertical="center" wrapText="1"/>
    </xf>
    <xf numFmtId="202" fontId="14" fillId="2" borderId="14" xfId="42" applyNumberFormat="1" applyFont="1" applyFill="1" applyBorder="1" applyAlignment="1">
      <alignment horizontal="center" vertical="center" wrapText="1"/>
    </xf>
    <xf numFmtId="3" fontId="58" fillId="2" borderId="23" xfId="49" applyNumberFormat="1" applyFont="1" applyFill="1" applyBorder="1" applyAlignment="1">
      <alignment horizontal="right" vertical="center"/>
    </xf>
    <xf numFmtId="3" fontId="58" fillId="2" borderId="28" xfId="49" applyNumberFormat="1" applyFont="1" applyFill="1" applyBorder="1" applyAlignment="1">
      <alignment horizontal="right" vertical="center"/>
    </xf>
    <xf numFmtId="202" fontId="58" fillId="2" borderId="29" xfId="42" applyNumberFormat="1" applyFont="1" applyFill="1" applyBorder="1" applyAlignment="1">
      <alignment horizontal="right" vertical="center"/>
    </xf>
    <xf numFmtId="202" fontId="58" fillId="2" borderId="25" xfId="42" applyNumberFormat="1" applyFont="1" applyFill="1" applyBorder="1" applyAlignment="1">
      <alignment horizontal="right" vertical="center"/>
    </xf>
    <xf numFmtId="3" fontId="58" fillId="2" borderId="30" xfId="49" applyNumberFormat="1" applyFont="1" applyFill="1" applyBorder="1" applyAlignment="1">
      <alignment horizontal="right" vertical="center"/>
    </xf>
    <xf numFmtId="3" fontId="58" fillId="2" borderId="35" xfId="49" applyNumberFormat="1" applyFont="1" applyFill="1" applyBorder="1" applyAlignment="1">
      <alignment horizontal="right" vertical="center"/>
    </xf>
    <xf numFmtId="202" fontId="58" fillId="2" borderId="36" xfId="42" applyNumberFormat="1" applyFont="1" applyFill="1" applyBorder="1" applyAlignment="1">
      <alignment horizontal="right" vertical="center"/>
    </xf>
    <xf numFmtId="202" fontId="58" fillId="2" borderId="32" xfId="42" applyNumberFormat="1" applyFont="1" applyFill="1" applyBorder="1" applyAlignment="1">
      <alignment horizontal="right" vertical="center"/>
    </xf>
    <xf numFmtId="3" fontId="58" fillId="2" borderId="41" xfId="49" applyNumberFormat="1" applyFont="1" applyFill="1" applyBorder="1" applyAlignment="1">
      <alignment horizontal="right" vertical="center"/>
    </xf>
    <xf numFmtId="3" fontId="58" fillId="2" borderId="52" xfId="49" applyNumberFormat="1" applyFont="1" applyFill="1" applyBorder="1" applyAlignment="1">
      <alignment horizontal="right" vertical="center"/>
    </xf>
    <xf numFmtId="202" fontId="58" fillId="2" borderId="50" xfId="42" applyNumberFormat="1" applyFont="1" applyFill="1" applyBorder="1" applyAlignment="1">
      <alignment horizontal="right" vertical="center"/>
    </xf>
    <xf numFmtId="202" fontId="58" fillId="2" borderId="44" xfId="42" applyNumberFormat="1" applyFont="1" applyFill="1" applyBorder="1" applyAlignment="1">
      <alignment horizontal="right" vertical="center"/>
    </xf>
    <xf numFmtId="202" fontId="58" fillId="2" borderId="51" xfId="42" applyNumberFormat="1" applyFont="1" applyFill="1" applyBorder="1" applyAlignment="1">
      <alignment horizontal="right" vertical="center"/>
    </xf>
    <xf numFmtId="0" fontId="59" fillId="2" borderId="0" xfId="0" applyFont="1" applyFill="1" applyAlignment="1">
      <alignment vertical="center"/>
    </xf>
    <xf numFmtId="202" fontId="59" fillId="2" borderId="0" xfId="42" applyNumberFormat="1" applyFont="1" applyFill="1" applyAlignment="1">
      <alignment vertical="center"/>
    </xf>
    <xf numFmtId="0" fontId="59" fillId="2" borderId="0" xfId="0" applyFont="1" applyFill="1" applyBorder="1" applyAlignment="1">
      <alignment vertical="center"/>
    </xf>
    <xf numFmtId="202" fontId="59" fillId="2" borderId="0" xfId="42" applyNumberFormat="1" applyFont="1" applyFill="1" applyBorder="1" applyAlignment="1">
      <alignment vertical="center"/>
    </xf>
    <xf numFmtId="0" fontId="58" fillId="2" borderId="78" xfId="0" applyFont="1" applyFill="1" applyBorder="1" applyAlignment="1" applyProtection="1">
      <alignment horizontal="center" vertical="center" wrapText="1"/>
      <protection/>
    </xf>
    <xf numFmtId="0" fontId="58" fillId="2" borderId="79" xfId="0" applyFont="1" applyFill="1" applyBorder="1" applyAlignment="1" applyProtection="1">
      <alignment horizontal="center" vertical="center" wrapText="1"/>
      <protection/>
    </xf>
    <xf numFmtId="0" fontId="58" fillId="2" borderId="80" xfId="0" applyFont="1" applyFill="1" applyBorder="1" applyAlignment="1" applyProtection="1">
      <alignment horizontal="center" vertical="center" wrapText="1"/>
      <protection/>
    </xf>
    <xf numFmtId="0" fontId="59" fillId="2" borderId="81" xfId="0" applyFont="1" applyFill="1" applyBorder="1" applyAlignment="1">
      <alignment horizontal="left" wrapText="1"/>
    </xf>
    <xf numFmtId="0" fontId="59" fillId="2" borderId="82" xfId="0" applyFont="1" applyFill="1" applyBorder="1" applyAlignment="1">
      <alignment horizontal="left" wrapText="1"/>
    </xf>
    <xf numFmtId="216" fontId="58" fillId="2" borderId="78" xfId="0" applyNumberFormat="1" applyFont="1" applyFill="1" applyBorder="1" applyAlignment="1">
      <alignment horizontal="center" vertical="center" wrapText="1"/>
    </xf>
    <xf numFmtId="216" fontId="58" fillId="2" borderId="79" xfId="0" applyNumberFormat="1" applyFont="1" applyFill="1" applyBorder="1" applyAlignment="1">
      <alignment horizontal="center" vertical="center" wrapText="1"/>
    </xf>
    <xf numFmtId="216" fontId="58" fillId="2" borderId="83" xfId="0" applyNumberFormat="1" applyFont="1" applyFill="1" applyBorder="1" applyAlignment="1">
      <alignment horizontal="center" vertical="center" wrapText="1"/>
    </xf>
    <xf numFmtId="0" fontId="58" fillId="2" borderId="78" xfId="0" applyFont="1" applyFill="1" applyBorder="1" applyAlignment="1">
      <alignment horizontal="center" vertical="center" wrapText="1"/>
    </xf>
    <xf numFmtId="0" fontId="58" fillId="2" borderId="79" xfId="0" applyFont="1" applyFill="1" applyBorder="1" applyAlignment="1">
      <alignment horizontal="center" vertical="center" wrapText="1"/>
    </xf>
    <xf numFmtId="0" fontId="58" fillId="2" borderId="80" xfId="0" applyFont="1" applyFill="1" applyBorder="1" applyAlignment="1">
      <alignment horizontal="center" vertical="center" wrapText="1"/>
    </xf>
    <xf numFmtId="0" fontId="58" fillId="2" borderId="84" xfId="0" applyFont="1" applyFill="1" applyBorder="1" applyAlignment="1">
      <alignment horizontal="center" vertical="center" wrapText="1"/>
    </xf>
    <xf numFmtId="0" fontId="58" fillId="2" borderId="85" xfId="0" applyFont="1" applyFill="1" applyBorder="1" applyAlignment="1">
      <alignment horizontal="center" vertical="center" wrapText="1"/>
    </xf>
    <xf numFmtId="0" fontId="58" fillId="2" borderId="86" xfId="0" applyFont="1" applyFill="1" applyBorder="1" applyAlignment="1">
      <alignment horizontal="center" vertical="center" wrapText="1"/>
    </xf>
    <xf numFmtId="0" fontId="58" fillId="2" borderId="87" xfId="0" applyFont="1" applyFill="1" applyBorder="1" applyAlignment="1">
      <alignment horizontal="center" vertical="center" wrapText="1"/>
    </xf>
    <xf numFmtId="0" fontId="58" fillId="2" borderId="83" xfId="0" applyFont="1" applyFill="1" applyBorder="1" applyAlignment="1">
      <alignment horizontal="center" vertical="center" wrapText="1"/>
    </xf>
    <xf numFmtId="0" fontId="59" fillId="2" borderId="88" xfId="0" applyFont="1" applyFill="1" applyBorder="1" applyAlignment="1" applyProtection="1">
      <alignment horizontal="left" wrapText="1"/>
      <protection locked="0"/>
    </xf>
    <xf numFmtId="0" fontId="59" fillId="2" borderId="89" xfId="0" applyFont="1" applyFill="1" applyBorder="1" applyAlignment="1" applyProtection="1">
      <alignment horizontal="left" wrapText="1"/>
      <protection locked="0"/>
    </xf>
    <xf numFmtId="216" fontId="58" fillId="2" borderId="90" xfId="0" applyNumberFormat="1" applyFont="1" applyFill="1" applyBorder="1" applyAlignment="1" applyProtection="1">
      <alignment horizontal="center" vertical="center" wrapText="1"/>
      <protection/>
    </xf>
    <xf numFmtId="216" fontId="58" fillId="2" borderId="91" xfId="0" applyNumberFormat="1" applyFont="1" applyFill="1" applyBorder="1" applyAlignment="1" applyProtection="1">
      <alignment horizontal="center" vertical="center" wrapText="1"/>
      <protection/>
    </xf>
    <xf numFmtId="216" fontId="58" fillId="2" borderId="92" xfId="0" applyNumberFormat="1" applyFont="1" applyFill="1" applyBorder="1" applyAlignment="1" applyProtection="1">
      <alignment horizontal="center" vertical="center" wrapText="1"/>
      <protection/>
    </xf>
    <xf numFmtId="0" fontId="58" fillId="2" borderId="90" xfId="0" applyFont="1" applyFill="1" applyBorder="1" applyAlignment="1" applyProtection="1">
      <alignment horizontal="center" vertical="center" wrapText="1"/>
      <protection/>
    </xf>
    <xf numFmtId="0" fontId="58" fillId="2" borderId="91" xfId="0" applyFont="1" applyFill="1" applyBorder="1" applyAlignment="1" applyProtection="1">
      <alignment horizontal="center" vertical="center" wrapText="1"/>
      <protection/>
    </xf>
    <xf numFmtId="0" fontId="58" fillId="2" borderId="93" xfId="0" applyFont="1" applyFill="1" applyBorder="1" applyAlignment="1" applyProtection="1">
      <alignment horizontal="center" vertical="center" wrapText="1"/>
      <protection/>
    </xf>
    <xf numFmtId="0" fontId="58" fillId="2" borderId="94" xfId="0" applyFont="1" applyFill="1" applyBorder="1" applyAlignment="1" applyProtection="1">
      <alignment horizontal="center" vertical="center" wrapText="1"/>
      <protection/>
    </xf>
    <xf numFmtId="0" fontId="58" fillId="2" borderId="95" xfId="0" applyFont="1" applyFill="1" applyBorder="1" applyAlignment="1" applyProtection="1">
      <alignment horizontal="center" vertical="center" wrapText="1"/>
      <protection/>
    </xf>
    <xf numFmtId="0" fontId="58" fillId="2" borderId="96" xfId="0" applyFont="1" applyFill="1" applyBorder="1" applyAlignment="1" applyProtection="1">
      <alignment horizontal="center" vertical="center" wrapText="1"/>
      <protection/>
    </xf>
    <xf numFmtId="0" fontId="58" fillId="2" borderId="87" xfId="0" applyFont="1" applyFill="1" applyBorder="1" applyAlignment="1" applyProtection="1">
      <alignment horizontal="center" vertical="center" wrapText="1"/>
      <protection/>
    </xf>
    <xf numFmtId="0" fontId="58" fillId="2" borderId="83" xfId="0" applyFont="1" applyFill="1" applyBorder="1" applyAlignment="1" applyProtection="1">
      <alignment horizontal="center" vertical="center" wrapText="1"/>
      <protection/>
    </xf>
    <xf numFmtId="0" fontId="59" fillId="2" borderId="97" xfId="0" applyFont="1" applyFill="1" applyBorder="1" applyAlignment="1">
      <alignment horizontal="left" wrapText="1"/>
    </xf>
    <xf numFmtId="0" fontId="59" fillId="2" borderId="88" xfId="0" applyFont="1" applyFill="1" applyBorder="1" applyAlignment="1">
      <alignment horizontal="left" wrapText="1"/>
    </xf>
    <xf numFmtId="0" fontId="59" fillId="2" borderId="89" xfId="0" applyFont="1" applyFill="1" applyBorder="1" applyAlignment="1">
      <alignment horizontal="left" wrapText="1"/>
    </xf>
    <xf numFmtId="216" fontId="58" fillId="2" borderId="90" xfId="0" applyNumberFormat="1" applyFont="1" applyFill="1" applyBorder="1" applyAlignment="1">
      <alignment horizontal="center" vertical="center" wrapText="1"/>
    </xf>
    <xf numFmtId="216" fontId="58" fillId="2" borderId="91" xfId="0" applyNumberFormat="1" applyFont="1" applyFill="1" applyBorder="1" applyAlignment="1">
      <alignment horizontal="center" vertical="center" wrapText="1"/>
    </xf>
    <xf numFmtId="216" fontId="58" fillId="2" borderId="92" xfId="0" applyNumberFormat="1" applyFont="1" applyFill="1" applyBorder="1" applyAlignment="1">
      <alignment horizontal="center" vertical="center" wrapText="1"/>
    </xf>
    <xf numFmtId="0" fontId="58" fillId="2" borderId="90" xfId="0" applyFont="1" applyFill="1" applyBorder="1" applyAlignment="1">
      <alignment horizontal="center" vertical="center" wrapText="1"/>
    </xf>
    <xf numFmtId="0" fontId="58" fillId="2" borderId="91" xfId="0" applyFont="1" applyFill="1" applyBorder="1" applyAlignment="1">
      <alignment horizontal="center" vertical="center" wrapText="1"/>
    </xf>
    <xf numFmtId="0" fontId="58" fillId="2" borderId="93" xfId="0" applyFont="1" applyFill="1" applyBorder="1" applyAlignment="1">
      <alignment horizontal="center" vertical="center" wrapText="1"/>
    </xf>
    <xf numFmtId="0" fontId="58" fillId="2" borderId="94" xfId="0" applyFont="1" applyFill="1" applyBorder="1" applyAlignment="1">
      <alignment horizontal="center" vertical="center" wrapText="1"/>
    </xf>
    <xf numFmtId="0" fontId="58" fillId="2" borderId="95" xfId="0" applyFont="1" applyFill="1" applyBorder="1" applyAlignment="1">
      <alignment horizontal="center" vertical="center" wrapText="1"/>
    </xf>
    <xf numFmtId="0" fontId="58" fillId="2" borderId="96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58" fillId="2" borderId="87" xfId="0" applyFont="1" applyFill="1" applyBorder="1" applyAlignment="1" applyProtection="1">
      <alignment horizontal="center" vertical="center" wrapText="1"/>
      <protection locked="0"/>
    </xf>
    <xf numFmtId="0" fontId="58" fillId="2" borderId="79" xfId="0" applyFont="1" applyFill="1" applyBorder="1" applyAlignment="1" applyProtection="1">
      <alignment horizontal="center" vertical="center" wrapText="1"/>
      <protection locked="0"/>
    </xf>
    <xf numFmtId="0" fontId="58" fillId="2" borderId="83" xfId="0" applyFont="1" applyFill="1" applyBorder="1" applyAlignment="1" applyProtection="1">
      <alignment horizontal="center" vertical="center" wrapText="1"/>
      <protection locked="0"/>
    </xf>
    <xf numFmtId="0" fontId="58" fillId="2" borderId="78" xfId="0" applyFont="1" applyFill="1" applyBorder="1" applyAlignment="1" applyProtection="1">
      <alignment horizontal="center" vertical="center" wrapText="1"/>
      <protection locked="0"/>
    </xf>
    <xf numFmtId="0" fontId="58" fillId="2" borderId="80" xfId="0" applyFont="1" applyFill="1" applyBorder="1" applyAlignment="1" applyProtection="1">
      <alignment horizontal="center" vertical="center" wrapText="1"/>
      <protection locked="0"/>
    </xf>
    <xf numFmtId="216" fontId="58" fillId="2" borderId="90" xfId="0" applyNumberFormat="1" applyFont="1" applyFill="1" applyBorder="1" applyAlignment="1" applyProtection="1">
      <alignment horizontal="center" vertical="center" wrapText="1"/>
      <protection locked="0"/>
    </xf>
    <xf numFmtId="216" fontId="58" fillId="2" borderId="91" xfId="0" applyNumberFormat="1" applyFont="1" applyFill="1" applyBorder="1" applyAlignment="1" applyProtection="1">
      <alignment horizontal="center" vertical="center" wrapText="1"/>
      <protection locked="0"/>
    </xf>
    <xf numFmtId="216" fontId="58" fillId="2" borderId="92" xfId="0" applyNumberFormat="1" applyFont="1" applyFill="1" applyBorder="1" applyAlignment="1" applyProtection="1">
      <alignment horizontal="center" vertical="center" wrapText="1"/>
      <protection locked="0"/>
    </xf>
    <xf numFmtId="0" fontId="58" fillId="2" borderId="90" xfId="0" applyFont="1" applyFill="1" applyBorder="1" applyAlignment="1" applyProtection="1">
      <alignment horizontal="center" vertical="center" wrapText="1"/>
      <protection locked="0"/>
    </xf>
    <xf numFmtId="0" fontId="58" fillId="2" borderId="91" xfId="0" applyFont="1" applyFill="1" applyBorder="1" applyAlignment="1" applyProtection="1">
      <alignment horizontal="center" vertical="center" wrapText="1"/>
      <protection locked="0"/>
    </xf>
    <xf numFmtId="0" fontId="58" fillId="2" borderId="93" xfId="0" applyFont="1" applyFill="1" applyBorder="1" applyAlignment="1" applyProtection="1">
      <alignment horizontal="center" vertical="center" wrapText="1"/>
      <protection locked="0"/>
    </xf>
    <xf numFmtId="0" fontId="58" fillId="2" borderId="94" xfId="0" applyFont="1" applyFill="1" applyBorder="1" applyAlignment="1" applyProtection="1">
      <alignment horizontal="center" vertical="center" wrapText="1"/>
      <protection locked="0"/>
    </xf>
    <xf numFmtId="0" fontId="58" fillId="2" borderId="95" xfId="0" applyFont="1" applyFill="1" applyBorder="1" applyAlignment="1" applyProtection="1">
      <alignment horizontal="center" vertical="center" wrapText="1"/>
      <protection locked="0"/>
    </xf>
    <xf numFmtId="0" fontId="58" fillId="2" borderId="9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0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solid">
          <bgColor theme="4" tint="0.7999799847602844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1"/>
      </font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1"/>
      </font>
      <fill>
        <patternFill>
          <bgColor theme="4" tint="0.39994999766349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solid">
          <bgColor theme="4" tint="0.7999799847602844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1"/>
      </font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1"/>
      </font>
      <fill>
        <patternFill>
          <bgColor theme="4" tint="0.39994999766349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solid">
          <bgColor theme="4" tint="0.7999799847602844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1"/>
      </font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1"/>
      </font>
      <fill>
        <patternFill>
          <bgColor theme="4" tint="0.39994999766349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theme="4" tint="0.3999499976634979"/>
        </patternFill>
      </fill>
      <border/>
    </dxf>
    <dxf>
      <font>
        <color theme="4" tint="0.7999799847602844"/>
      </font>
      <fill>
        <patternFill patternType="solid">
          <bgColor theme="4" tint="0.7999799847602844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1"/>
      </font>
      <fill>
        <patternFill>
          <bgColor theme="4"/>
        </patternFill>
      </fill>
      <border/>
    </dxf>
    <dxf>
      <font>
        <color theme="4" tint="0.7999799847602844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34</xdr:row>
      <xdr:rowOff>9525</xdr:rowOff>
    </xdr:from>
    <xdr:to>
      <xdr:col>19</xdr:col>
      <xdr:colOff>0</xdr:colOff>
      <xdr:row>42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17306925" y="7877175"/>
          <a:ext cx="3009900" cy="2124075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1000125</xdr:colOff>
      <xdr:row>12</xdr:row>
      <xdr:rowOff>123825</xdr:rowOff>
    </xdr:from>
    <xdr:to>
      <xdr:col>19</xdr:col>
      <xdr:colOff>38100</xdr:colOff>
      <xdr:row>22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7278350" y="3000375"/>
          <a:ext cx="3076575" cy="2162175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33</xdr:row>
      <xdr:rowOff>123825</xdr:rowOff>
    </xdr:from>
    <xdr:to>
      <xdr:col>18</xdr:col>
      <xdr:colOff>1047750</xdr:colOff>
      <xdr:row>42</xdr:row>
      <xdr:rowOff>209550</xdr:rowOff>
    </xdr:to>
    <xdr:sp>
      <xdr:nvSpPr>
        <xdr:cNvPr id="1" name="正方形/長方形 23"/>
        <xdr:cNvSpPr>
          <a:spLocks/>
        </xdr:cNvSpPr>
      </xdr:nvSpPr>
      <xdr:spPr>
        <a:xfrm>
          <a:off x="16325850" y="7896225"/>
          <a:ext cx="2924175" cy="2133600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123825</xdr:rowOff>
    </xdr:from>
    <xdr:to>
      <xdr:col>19</xdr:col>
      <xdr:colOff>9525</xdr:colOff>
      <xdr:row>22</xdr:row>
      <xdr:rowOff>9525</xdr:rowOff>
    </xdr:to>
    <xdr:sp>
      <xdr:nvSpPr>
        <xdr:cNvPr id="2" name="正方形/長方形 24"/>
        <xdr:cNvSpPr>
          <a:spLocks/>
        </xdr:cNvSpPr>
      </xdr:nvSpPr>
      <xdr:spPr>
        <a:xfrm>
          <a:off x="16297275" y="3038475"/>
          <a:ext cx="2962275" cy="2162175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34</xdr:row>
      <xdr:rowOff>28575</xdr:rowOff>
    </xdr:from>
    <xdr:to>
      <xdr:col>19</xdr:col>
      <xdr:colOff>0</xdr:colOff>
      <xdr:row>43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7297400" y="7896225"/>
          <a:ext cx="3019425" cy="2143125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0</xdr:colOff>
      <xdr:row>22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17306925" y="3028950"/>
          <a:ext cx="3009900" cy="2124075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ASDエクセル２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89D54B"/>
      </a:accent1>
      <a:accent2>
        <a:srgbClr val="DFDF5B"/>
      </a:accent2>
      <a:accent3>
        <a:srgbClr val="F3BF57"/>
      </a:accent3>
      <a:accent4>
        <a:srgbClr val="9FA8E9"/>
      </a:accent4>
      <a:accent5>
        <a:srgbClr val="8DE0EB"/>
      </a:accent5>
      <a:accent6>
        <a:srgbClr val="F3A3A3"/>
      </a:accent6>
      <a:hlink>
        <a:srgbClr val="B1B1B0"/>
      </a:hlink>
      <a:folHlink>
        <a:srgbClr val="B1B1B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44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22.5" style="2" customWidth="1"/>
    <col min="2" max="2" width="10.59765625" style="6" customWidth="1"/>
    <col min="3" max="3" width="10.59765625" style="2" customWidth="1"/>
    <col min="4" max="4" width="10.59765625" style="3" customWidth="1"/>
    <col min="5" max="6" width="10.59765625" style="2" customWidth="1"/>
    <col min="7" max="7" width="10.59765625" style="3" customWidth="1"/>
    <col min="8" max="9" width="10.59765625" style="2" customWidth="1"/>
    <col min="10" max="10" width="10.59765625" style="3" customWidth="1"/>
    <col min="11" max="12" width="10.59765625" style="2" customWidth="1"/>
    <col min="13" max="13" width="10.59765625" style="3" customWidth="1"/>
    <col min="14" max="15" width="10.59765625" style="2" customWidth="1"/>
    <col min="16" max="16" width="10.59765625" style="3" customWidth="1"/>
    <col min="17" max="18" width="10.59765625" style="2" customWidth="1"/>
    <col min="19" max="19" width="10.59765625" style="3" customWidth="1"/>
    <col min="20" max="16384" width="9" style="2" customWidth="1"/>
  </cols>
  <sheetData>
    <row r="1" spans="1:19" s="1" customFormat="1" ht="23.25">
      <c r="A1" s="112" t="s">
        <v>32</v>
      </c>
      <c r="B1" s="13"/>
      <c r="C1" s="14"/>
      <c r="D1" s="15"/>
      <c r="E1" s="14"/>
      <c r="F1" s="14"/>
      <c r="G1" s="15"/>
      <c r="H1" s="14"/>
      <c r="I1" s="16"/>
      <c r="J1" s="17"/>
      <c r="K1" s="14"/>
      <c r="L1" s="14"/>
      <c r="M1" s="15"/>
      <c r="N1" s="14"/>
      <c r="O1" s="14"/>
      <c r="P1" s="15"/>
      <c r="Q1" s="14"/>
      <c r="R1" s="14"/>
      <c r="S1" s="15"/>
    </row>
    <row r="2" spans="1:19" s="7" customFormat="1" ht="15" customHeight="1">
      <c r="A2" s="18"/>
      <c r="B2" s="19"/>
      <c r="C2" s="20"/>
      <c r="D2" s="21"/>
      <c r="E2" s="20"/>
      <c r="F2" s="18"/>
      <c r="G2" s="21"/>
      <c r="H2" s="18"/>
      <c r="I2" s="18"/>
      <c r="J2" s="22"/>
      <c r="K2" s="18"/>
      <c r="L2" s="18"/>
      <c r="M2" s="22"/>
      <c r="N2" s="18"/>
      <c r="O2" s="18"/>
      <c r="P2" s="22"/>
      <c r="Q2" s="18"/>
      <c r="R2" s="18"/>
      <c r="S2" s="23"/>
    </row>
    <row r="3" spans="1:19" s="8" customFormat="1" ht="19.5" customHeight="1">
      <c r="A3" s="108" t="s">
        <v>42</v>
      </c>
      <c r="B3" s="24"/>
      <c r="C3" s="25"/>
      <c r="D3" s="26"/>
      <c r="E3" s="25"/>
      <c r="F3" s="25"/>
      <c r="G3" s="26"/>
      <c r="H3" s="25"/>
      <c r="I3" s="25"/>
      <c r="J3" s="26"/>
      <c r="K3" s="25"/>
      <c r="L3" s="25"/>
      <c r="M3" s="26"/>
      <c r="N3" s="25"/>
      <c r="O3" s="25"/>
      <c r="P3" s="110"/>
      <c r="Q3" s="25"/>
      <c r="R3" s="25"/>
      <c r="S3" s="110" t="s">
        <v>25</v>
      </c>
    </row>
    <row r="4" spans="1:19" s="4" customFormat="1" ht="18" customHeight="1">
      <c r="A4" s="191"/>
      <c r="B4" s="193" t="s">
        <v>41</v>
      </c>
      <c r="C4" s="194"/>
      <c r="D4" s="195"/>
      <c r="E4" s="196" t="s">
        <v>10</v>
      </c>
      <c r="F4" s="197"/>
      <c r="G4" s="198"/>
      <c r="H4" s="199" t="s">
        <v>26</v>
      </c>
      <c r="I4" s="200"/>
      <c r="J4" s="201"/>
      <c r="K4" s="175" t="s">
        <v>27</v>
      </c>
      <c r="L4" s="170"/>
      <c r="M4" s="176"/>
      <c r="N4" s="169" t="s">
        <v>33</v>
      </c>
      <c r="O4" s="170"/>
      <c r="P4" s="176"/>
      <c r="Q4" s="169" t="s">
        <v>34</v>
      </c>
      <c r="R4" s="170"/>
      <c r="S4" s="171"/>
    </row>
    <row r="5" spans="1:19" s="9" customFormat="1" ht="24.75" customHeight="1">
      <c r="A5" s="192"/>
      <c r="B5" s="27" t="s">
        <v>2</v>
      </c>
      <c r="C5" s="27" t="s">
        <v>3</v>
      </c>
      <c r="D5" s="28" t="s">
        <v>4</v>
      </c>
      <c r="E5" s="27" t="s">
        <v>2</v>
      </c>
      <c r="F5" s="27" t="s">
        <v>3</v>
      </c>
      <c r="G5" s="29" t="s">
        <v>4</v>
      </c>
      <c r="H5" s="30" t="s">
        <v>2</v>
      </c>
      <c r="I5" s="27" t="s">
        <v>3</v>
      </c>
      <c r="J5" s="31" t="s">
        <v>4</v>
      </c>
      <c r="K5" s="27" t="s">
        <v>2</v>
      </c>
      <c r="L5" s="27" t="s">
        <v>3</v>
      </c>
      <c r="M5" s="28" t="s">
        <v>4</v>
      </c>
      <c r="N5" s="27" t="s">
        <v>2</v>
      </c>
      <c r="O5" s="27" t="s">
        <v>3</v>
      </c>
      <c r="P5" s="28" t="s">
        <v>4</v>
      </c>
      <c r="Q5" s="125" t="s">
        <v>2</v>
      </c>
      <c r="R5" s="27" t="s">
        <v>3</v>
      </c>
      <c r="S5" s="109" t="s">
        <v>4</v>
      </c>
    </row>
    <row r="6" spans="1:19" s="5" customFormat="1" ht="18" customHeight="1">
      <c r="A6" s="113" t="s">
        <v>5</v>
      </c>
      <c r="B6" s="33">
        <v>142012</v>
      </c>
      <c r="C6" s="33">
        <v>-776</v>
      </c>
      <c r="D6" s="34">
        <v>-0.005</v>
      </c>
      <c r="E6" s="33">
        <v>95224</v>
      </c>
      <c r="F6" s="33">
        <v>-1021</v>
      </c>
      <c r="G6" s="35">
        <v>-0.011</v>
      </c>
      <c r="H6" s="36">
        <v>110779</v>
      </c>
      <c r="I6" s="33">
        <v>-647</v>
      </c>
      <c r="J6" s="37">
        <v>-0.006</v>
      </c>
      <c r="K6" s="33">
        <v>112643</v>
      </c>
      <c r="L6" s="33">
        <v>-1695</v>
      </c>
      <c r="M6" s="34">
        <v>-0.015</v>
      </c>
      <c r="N6" s="33">
        <v>98296</v>
      </c>
      <c r="O6" s="38">
        <v>-1208</v>
      </c>
      <c r="P6" s="39">
        <v>-0.012</v>
      </c>
      <c r="Q6" s="126">
        <v>112401</v>
      </c>
      <c r="R6" s="38">
        <v>-1726</v>
      </c>
      <c r="S6" s="37">
        <v>-0.015</v>
      </c>
    </row>
    <row r="7" spans="1:19" s="5" customFormat="1" ht="18" customHeight="1">
      <c r="A7" s="114" t="s">
        <v>0</v>
      </c>
      <c r="B7" s="40">
        <v>24321</v>
      </c>
      <c r="C7" s="40">
        <v>-1402</v>
      </c>
      <c r="D7" s="41">
        <v>-0.054</v>
      </c>
      <c r="E7" s="40">
        <v>27495</v>
      </c>
      <c r="F7" s="40">
        <v>-601</v>
      </c>
      <c r="G7" s="42">
        <v>-0.021</v>
      </c>
      <c r="H7" s="43">
        <v>28877</v>
      </c>
      <c r="I7" s="40">
        <v>-2892</v>
      </c>
      <c r="J7" s="44">
        <v>-0.091</v>
      </c>
      <c r="K7" s="40">
        <v>29070</v>
      </c>
      <c r="L7" s="40">
        <v>-371</v>
      </c>
      <c r="M7" s="41">
        <v>-0.013</v>
      </c>
      <c r="N7" s="40">
        <v>25749</v>
      </c>
      <c r="O7" s="45">
        <v>-282</v>
      </c>
      <c r="P7" s="46">
        <v>-0.011</v>
      </c>
      <c r="Q7" s="65">
        <v>28764</v>
      </c>
      <c r="R7" s="45">
        <v>-939</v>
      </c>
      <c r="S7" s="44">
        <v>-0.032</v>
      </c>
    </row>
    <row r="8" spans="1:19" s="5" customFormat="1" ht="18" customHeight="1">
      <c r="A8" s="114" t="s">
        <v>6</v>
      </c>
      <c r="B8" s="40">
        <v>44316</v>
      </c>
      <c r="C8" s="40">
        <v>1611</v>
      </c>
      <c r="D8" s="41">
        <v>0.038</v>
      </c>
      <c r="E8" s="40">
        <v>28034</v>
      </c>
      <c r="F8" s="40">
        <v>691</v>
      </c>
      <c r="G8" s="42">
        <v>0.025</v>
      </c>
      <c r="H8" s="43">
        <v>40464</v>
      </c>
      <c r="I8" s="40">
        <v>1696</v>
      </c>
      <c r="J8" s="44">
        <v>0.044</v>
      </c>
      <c r="K8" s="40">
        <v>34465</v>
      </c>
      <c r="L8" s="40">
        <v>2257</v>
      </c>
      <c r="M8" s="41">
        <v>0.07</v>
      </c>
      <c r="N8" s="40">
        <v>36020</v>
      </c>
      <c r="O8" s="45">
        <v>3364</v>
      </c>
      <c r="P8" s="46">
        <v>0.103</v>
      </c>
      <c r="Q8" s="65">
        <v>77636</v>
      </c>
      <c r="R8" s="45">
        <v>13647</v>
      </c>
      <c r="S8" s="44">
        <v>0.213</v>
      </c>
    </row>
    <row r="9" spans="1:19" s="5" customFormat="1" ht="18" customHeight="1">
      <c r="A9" s="114" t="s">
        <v>7</v>
      </c>
      <c r="B9" s="40">
        <v>22741</v>
      </c>
      <c r="C9" s="40">
        <v>270</v>
      </c>
      <c r="D9" s="41">
        <v>0.012</v>
      </c>
      <c r="E9" s="40">
        <v>11041</v>
      </c>
      <c r="F9" s="40">
        <v>155</v>
      </c>
      <c r="G9" s="42">
        <v>0.014</v>
      </c>
      <c r="H9" s="43">
        <v>12160</v>
      </c>
      <c r="I9" s="40">
        <v>233</v>
      </c>
      <c r="J9" s="44">
        <v>0.019</v>
      </c>
      <c r="K9" s="40">
        <v>18914</v>
      </c>
      <c r="L9" s="40">
        <v>584</v>
      </c>
      <c r="M9" s="41">
        <v>0.032</v>
      </c>
      <c r="N9" s="40">
        <v>16957</v>
      </c>
      <c r="O9" s="45">
        <v>42</v>
      </c>
      <c r="P9" s="46">
        <v>0.002</v>
      </c>
      <c r="Q9" s="65">
        <v>13500</v>
      </c>
      <c r="R9" s="45">
        <v>342</v>
      </c>
      <c r="S9" s="44">
        <v>0.026</v>
      </c>
    </row>
    <row r="10" spans="1:19" s="5" customFormat="1" ht="18" customHeight="1">
      <c r="A10" s="114" t="s">
        <v>8</v>
      </c>
      <c r="B10" s="40">
        <v>52088</v>
      </c>
      <c r="C10" s="40">
        <v>2869</v>
      </c>
      <c r="D10" s="41">
        <v>0.058</v>
      </c>
      <c r="E10" s="40">
        <v>30420</v>
      </c>
      <c r="F10" s="40">
        <v>2599</v>
      </c>
      <c r="G10" s="42">
        <v>0.093</v>
      </c>
      <c r="H10" s="43">
        <v>33140</v>
      </c>
      <c r="I10" s="40">
        <v>2882</v>
      </c>
      <c r="J10" s="44">
        <v>0.095</v>
      </c>
      <c r="K10" s="40">
        <v>37753</v>
      </c>
      <c r="L10" s="40">
        <v>1290</v>
      </c>
      <c r="M10" s="41">
        <v>0.035</v>
      </c>
      <c r="N10" s="40">
        <v>28301</v>
      </c>
      <c r="O10" s="45">
        <v>1522</v>
      </c>
      <c r="P10" s="46">
        <v>0.057</v>
      </c>
      <c r="Q10" s="65">
        <v>51814</v>
      </c>
      <c r="R10" s="45">
        <v>-990</v>
      </c>
      <c r="S10" s="44">
        <v>-0.019</v>
      </c>
    </row>
    <row r="11" spans="1:19" s="5" customFormat="1" ht="18" customHeight="1">
      <c r="A11" s="115" t="s">
        <v>9</v>
      </c>
      <c r="B11" s="47">
        <v>11554</v>
      </c>
      <c r="C11" s="47">
        <v>908</v>
      </c>
      <c r="D11" s="48">
        <v>0.085</v>
      </c>
      <c r="E11" s="47">
        <v>12545</v>
      </c>
      <c r="F11" s="47">
        <v>335</v>
      </c>
      <c r="G11" s="49">
        <v>0.027</v>
      </c>
      <c r="H11" s="50">
        <v>10834</v>
      </c>
      <c r="I11" s="47">
        <v>1568</v>
      </c>
      <c r="J11" s="51">
        <v>0.169</v>
      </c>
      <c r="K11" s="47">
        <v>9089</v>
      </c>
      <c r="L11" s="47">
        <v>775</v>
      </c>
      <c r="M11" s="48">
        <v>0.093</v>
      </c>
      <c r="N11" s="47">
        <v>7315</v>
      </c>
      <c r="O11" s="52">
        <v>507</v>
      </c>
      <c r="P11" s="53">
        <v>0.074</v>
      </c>
      <c r="Q11" s="127">
        <v>9424</v>
      </c>
      <c r="R11" s="52">
        <v>-956</v>
      </c>
      <c r="S11" s="51">
        <v>-0.092</v>
      </c>
    </row>
    <row r="12" spans="1:19" s="5" customFormat="1" ht="18" customHeight="1">
      <c r="A12" s="116" t="s">
        <v>1</v>
      </c>
      <c r="B12" s="54">
        <v>297032</v>
      </c>
      <c r="C12" s="54">
        <v>3480</v>
      </c>
      <c r="D12" s="55">
        <v>0.012</v>
      </c>
      <c r="E12" s="54">
        <v>204758</v>
      </c>
      <c r="F12" s="54">
        <v>2158</v>
      </c>
      <c r="G12" s="56">
        <v>0.011</v>
      </c>
      <c r="H12" s="57">
        <v>236254</v>
      </c>
      <c r="I12" s="58">
        <v>2841</v>
      </c>
      <c r="J12" s="59">
        <v>0.012</v>
      </c>
      <c r="K12" s="54">
        <v>241933</v>
      </c>
      <c r="L12" s="54">
        <v>2839</v>
      </c>
      <c r="M12" s="55">
        <v>0.012</v>
      </c>
      <c r="N12" s="54">
        <v>212637</v>
      </c>
      <c r="O12" s="60">
        <v>3944</v>
      </c>
      <c r="P12" s="61">
        <v>0.019</v>
      </c>
      <c r="Q12" s="128">
        <v>293539</v>
      </c>
      <c r="R12" s="60">
        <v>9377</v>
      </c>
      <c r="S12" s="129">
        <v>0.033</v>
      </c>
    </row>
    <row r="13" spans="1:19" ht="10.5" customHeight="1">
      <c r="A13" s="20"/>
      <c r="B13" s="62"/>
      <c r="C13" s="63"/>
      <c r="D13" s="21"/>
      <c r="E13" s="20"/>
      <c r="F13" s="20"/>
      <c r="G13" s="23"/>
      <c r="H13" s="20"/>
      <c r="I13" s="20"/>
      <c r="J13" s="21"/>
      <c r="K13" s="20"/>
      <c r="L13" s="20"/>
      <c r="M13" s="21"/>
      <c r="N13" s="20"/>
      <c r="O13" s="20"/>
      <c r="P13" s="21"/>
      <c r="Q13" s="20"/>
      <c r="R13" s="20"/>
      <c r="S13" s="23"/>
    </row>
    <row r="14" spans="1:19" s="5" customFormat="1" ht="18" customHeight="1">
      <c r="A14" s="164"/>
      <c r="B14" s="166" t="s">
        <v>35</v>
      </c>
      <c r="C14" s="167"/>
      <c r="D14" s="168"/>
      <c r="E14" s="169" t="s">
        <v>36</v>
      </c>
      <c r="F14" s="170"/>
      <c r="G14" s="171"/>
      <c r="H14" s="172" t="s">
        <v>38</v>
      </c>
      <c r="I14" s="173"/>
      <c r="J14" s="174"/>
      <c r="K14" s="175" t="s">
        <v>37</v>
      </c>
      <c r="L14" s="170"/>
      <c r="M14" s="176"/>
      <c r="N14" s="169" t="s">
        <v>39</v>
      </c>
      <c r="O14" s="170"/>
      <c r="P14" s="176"/>
      <c r="Q14" s="169" t="s">
        <v>40</v>
      </c>
      <c r="R14" s="170"/>
      <c r="S14" s="170"/>
    </row>
    <row r="15" spans="1:19" ht="24.75" customHeight="1">
      <c r="A15" s="190"/>
      <c r="B15" s="27" t="s">
        <v>2</v>
      </c>
      <c r="C15" s="27" t="s">
        <v>3</v>
      </c>
      <c r="D15" s="28" t="s">
        <v>4</v>
      </c>
      <c r="E15" s="27" t="s">
        <v>2</v>
      </c>
      <c r="F15" s="27" t="s">
        <v>3</v>
      </c>
      <c r="G15" s="64" t="s">
        <v>4</v>
      </c>
      <c r="H15" s="27" t="s">
        <v>2</v>
      </c>
      <c r="I15" s="27" t="s">
        <v>3</v>
      </c>
      <c r="J15" s="31" t="s">
        <v>4</v>
      </c>
      <c r="K15" s="27" t="s">
        <v>2</v>
      </c>
      <c r="L15" s="27" t="s">
        <v>3</v>
      </c>
      <c r="M15" s="28" t="s">
        <v>4</v>
      </c>
      <c r="N15" s="27" t="s">
        <v>2</v>
      </c>
      <c r="O15" s="27" t="s">
        <v>3</v>
      </c>
      <c r="P15" s="28" t="s">
        <v>4</v>
      </c>
      <c r="Q15" s="27" t="s">
        <v>2</v>
      </c>
      <c r="R15" s="27" t="s">
        <v>3</v>
      </c>
      <c r="S15" s="32" t="s">
        <v>4</v>
      </c>
    </row>
    <row r="16" spans="1:19" s="10" customFormat="1" ht="18" customHeight="1">
      <c r="A16" s="136" t="s">
        <v>5</v>
      </c>
      <c r="B16" s="65">
        <v>104425</v>
      </c>
      <c r="C16" s="40">
        <v>-567</v>
      </c>
      <c r="D16" s="41">
        <v>-0.005</v>
      </c>
      <c r="E16" s="40">
        <v>96412</v>
      </c>
      <c r="F16" s="45">
        <v>-375</v>
      </c>
      <c r="G16" s="46">
        <v>-0.004</v>
      </c>
      <c r="H16" s="40">
        <v>116625</v>
      </c>
      <c r="I16" s="45">
        <v>-1660</v>
      </c>
      <c r="J16" s="46">
        <v>-0.014</v>
      </c>
      <c r="K16" s="40">
        <v>76608</v>
      </c>
      <c r="L16" s="45">
        <v>3579</v>
      </c>
      <c r="M16" s="46">
        <v>0.049</v>
      </c>
      <c r="N16" s="40">
        <v>99030</v>
      </c>
      <c r="O16" s="40">
        <v>2900</v>
      </c>
      <c r="P16" s="46">
        <v>0.03</v>
      </c>
      <c r="Q16" s="40">
        <v>160829</v>
      </c>
      <c r="R16" s="45">
        <v>3430</v>
      </c>
      <c r="S16" s="42">
        <v>0.022</v>
      </c>
    </row>
    <row r="17" spans="1:21" s="5" customFormat="1" ht="18" customHeight="1">
      <c r="A17" s="137" t="s">
        <v>0</v>
      </c>
      <c r="B17" s="65">
        <v>30310</v>
      </c>
      <c r="C17" s="40">
        <v>2968</v>
      </c>
      <c r="D17" s="41">
        <v>0.109</v>
      </c>
      <c r="E17" s="40">
        <v>28825</v>
      </c>
      <c r="F17" s="45">
        <v>1975</v>
      </c>
      <c r="G17" s="46">
        <v>0.074</v>
      </c>
      <c r="H17" s="40">
        <v>26210</v>
      </c>
      <c r="I17" s="45">
        <v>913</v>
      </c>
      <c r="J17" s="46">
        <v>0.036</v>
      </c>
      <c r="K17" s="40">
        <v>27107</v>
      </c>
      <c r="L17" s="45">
        <v>2570</v>
      </c>
      <c r="M17" s="46">
        <v>0.105</v>
      </c>
      <c r="N17" s="40">
        <v>32356</v>
      </c>
      <c r="O17" s="40">
        <v>2282</v>
      </c>
      <c r="P17" s="46">
        <v>0.076</v>
      </c>
      <c r="Q17" s="40">
        <v>39499</v>
      </c>
      <c r="R17" s="45">
        <v>2083</v>
      </c>
      <c r="S17" s="42">
        <v>0.056</v>
      </c>
      <c r="U17" s="11"/>
    </row>
    <row r="18" spans="1:19" s="5" customFormat="1" ht="18" customHeight="1">
      <c r="A18" s="137" t="s">
        <v>6</v>
      </c>
      <c r="B18" s="65">
        <v>36066</v>
      </c>
      <c r="C18" s="40">
        <v>3365</v>
      </c>
      <c r="D18" s="41">
        <v>0.103</v>
      </c>
      <c r="E18" s="40">
        <v>36949</v>
      </c>
      <c r="F18" s="45">
        <v>3429</v>
      </c>
      <c r="G18" s="46">
        <v>0.102</v>
      </c>
      <c r="H18" s="40">
        <v>52297</v>
      </c>
      <c r="I18" s="45">
        <v>5450</v>
      </c>
      <c r="J18" s="46">
        <v>0.116</v>
      </c>
      <c r="K18" s="40">
        <v>27163</v>
      </c>
      <c r="L18" s="45">
        <v>2719</v>
      </c>
      <c r="M18" s="46">
        <v>0.111</v>
      </c>
      <c r="N18" s="40">
        <v>30323</v>
      </c>
      <c r="O18" s="40">
        <v>2014</v>
      </c>
      <c r="P18" s="46">
        <v>0.071</v>
      </c>
      <c r="Q18" s="40">
        <v>59341</v>
      </c>
      <c r="R18" s="45">
        <v>3967</v>
      </c>
      <c r="S18" s="42">
        <v>0.072</v>
      </c>
    </row>
    <row r="19" spans="1:19" s="5" customFormat="1" ht="18" customHeight="1">
      <c r="A19" s="137" t="s">
        <v>7</v>
      </c>
      <c r="B19" s="65">
        <v>19759</v>
      </c>
      <c r="C19" s="40">
        <v>1840</v>
      </c>
      <c r="D19" s="41">
        <v>0.103</v>
      </c>
      <c r="E19" s="40">
        <v>9435</v>
      </c>
      <c r="F19" s="45">
        <v>547</v>
      </c>
      <c r="G19" s="46">
        <v>0.062</v>
      </c>
      <c r="H19" s="40">
        <v>25618</v>
      </c>
      <c r="I19" s="45">
        <v>709</v>
      </c>
      <c r="J19" s="46">
        <v>0.028</v>
      </c>
      <c r="K19" s="40">
        <v>23007</v>
      </c>
      <c r="L19" s="45">
        <v>961</v>
      </c>
      <c r="M19" s="46">
        <v>0.044</v>
      </c>
      <c r="N19" s="40">
        <v>11233</v>
      </c>
      <c r="O19" s="40">
        <v>394</v>
      </c>
      <c r="P19" s="46">
        <v>0.036</v>
      </c>
      <c r="Q19" s="40">
        <v>15201</v>
      </c>
      <c r="R19" s="45">
        <v>667</v>
      </c>
      <c r="S19" s="42">
        <v>0.046</v>
      </c>
    </row>
    <row r="20" spans="1:19" s="5" customFormat="1" ht="18" customHeight="1">
      <c r="A20" s="137" t="s">
        <v>8</v>
      </c>
      <c r="B20" s="65">
        <v>32869</v>
      </c>
      <c r="C20" s="40">
        <v>730</v>
      </c>
      <c r="D20" s="41">
        <v>0.023</v>
      </c>
      <c r="E20" s="40">
        <v>24391</v>
      </c>
      <c r="F20" s="45">
        <v>432</v>
      </c>
      <c r="G20" s="46">
        <v>0.018</v>
      </c>
      <c r="H20" s="40">
        <v>38546</v>
      </c>
      <c r="I20" s="45">
        <v>1408</v>
      </c>
      <c r="J20" s="46">
        <v>0.038</v>
      </c>
      <c r="K20" s="40">
        <v>29770</v>
      </c>
      <c r="L20" s="45">
        <v>2050</v>
      </c>
      <c r="M20" s="46">
        <v>0.074</v>
      </c>
      <c r="N20" s="40">
        <v>23639</v>
      </c>
      <c r="O20" s="40">
        <v>130</v>
      </c>
      <c r="P20" s="46">
        <v>0.006</v>
      </c>
      <c r="Q20" s="40">
        <v>49251</v>
      </c>
      <c r="R20" s="45">
        <v>1410</v>
      </c>
      <c r="S20" s="42">
        <v>0.029</v>
      </c>
    </row>
    <row r="21" spans="1:19" s="5" customFormat="1" ht="18" customHeight="1">
      <c r="A21" s="138" t="s">
        <v>9</v>
      </c>
      <c r="B21" s="66">
        <v>7427</v>
      </c>
      <c r="C21" s="47">
        <v>946</v>
      </c>
      <c r="D21" s="48">
        <v>0.146</v>
      </c>
      <c r="E21" s="67">
        <v>7679</v>
      </c>
      <c r="F21" s="52">
        <v>580</v>
      </c>
      <c r="G21" s="53">
        <v>0.082</v>
      </c>
      <c r="H21" s="47">
        <v>8701</v>
      </c>
      <c r="I21" s="52">
        <v>-281</v>
      </c>
      <c r="J21" s="53">
        <v>-0.031</v>
      </c>
      <c r="K21" s="47">
        <v>7752</v>
      </c>
      <c r="L21" s="52">
        <v>31</v>
      </c>
      <c r="M21" s="53">
        <v>0.004</v>
      </c>
      <c r="N21" s="47">
        <v>7528</v>
      </c>
      <c r="O21" s="47">
        <v>509</v>
      </c>
      <c r="P21" s="53">
        <v>0.073</v>
      </c>
      <c r="Q21" s="47">
        <v>9462</v>
      </c>
      <c r="R21" s="52">
        <v>-803</v>
      </c>
      <c r="S21" s="49">
        <v>-0.078</v>
      </c>
    </row>
    <row r="22" spans="1:19" s="5" customFormat="1" ht="18" customHeight="1">
      <c r="A22" s="124" t="s">
        <v>1</v>
      </c>
      <c r="B22" s="68">
        <v>230857</v>
      </c>
      <c r="C22" s="60">
        <v>9282</v>
      </c>
      <c r="D22" s="69">
        <v>0.042</v>
      </c>
      <c r="E22" s="70">
        <v>203691</v>
      </c>
      <c r="F22" s="71">
        <v>6588</v>
      </c>
      <c r="G22" s="69">
        <v>0.033</v>
      </c>
      <c r="H22" s="58">
        <v>267997</v>
      </c>
      <c r="I22" s="71">
        <v>6540</v>
      </c>
      <c r="J22" s="69">
        <v>0.025</v>
      </c>
      <c r="K22" s="58">
        <v>191407</v>
      </c>
      <c r="L22" s="71">
        <v>11910</v>
      </c>
      <c r="M22" s="69">
        <v>0.066</v>
      </c>
      <c r="N22" s="58">
        <v>204108</v>
      </c>
      <c r="O22" s="58">
        <v>8230</v>
      </c>
      <c r="P22" s="61">
        <v>0.042</v>
      </c>
      <c r="Q22" s="58">
        <v>333584</v>
      </c>
      <c r="R22" s="71">
        <v>10753</v>
      </c>
      <c r="S22" s="72">
        <v>0.033</v>
      </c>
    </row>
    <row r="23" spans="1:19" ht="15" customHeight="1">
      <c r="A23" s="20"/>
      <c r="B23" s="73"/>
      <c r="C23" s="20"/>
      <c r="D23" s="74"/>
      <c r="E23" s="20"/>
      <c r="F23" s="20"/>
      <c r="G23" s="21"/>
      <c r="H23" s="20"/>
      <c r="I23" s="20"/>
      <c r="J23" s="21"/>
      <c r="K23" s="20"/>
      <c r="L23" s="20"/>
      <c r="M23" s="21"/>
      <c r="N23" s="20"/>
      <c r="O23" s="75"/>
      <c r="P23" s="74"/>
      <c r="Q23" s="20"/>
      <c r="R23" s="20"/>
      <c r="S23" s="21"/>
    </row>
    <row r="24" spans="1:19" s="8" customFormat="1" ht="19.5" customHeight="1">
      <c r="A24" s="108" t="s">
        <v>44</v>
      </c>
      <c r="B24" s="76"/>
      <c r="C24" s="77"/>
      <c r="D24" s="78"/>
      <c r="E24" s="77"/>
      <c r="F24" s="77"/>
      <c r="G24" s="78"/>
      <c r="H24" s="77"/>
      <c r="I24" s="77"/>
      <c r="J24" s="78"/>
      <c r="K24" s="77"/>
      <c r="L24" s="77"/>
      <c r="M24" s="78"/>
      <c r="N24" s="77"/>
      <c r="O24" s="77"/>
      <c r="P24" s="110"/>
      <c r="Q24" s="25"/>
      <c r="R24" s="25"/>
      <c r="S24" s="110" t="s">
        <v>25</v>
      </c>
    </row>
    <row r="25" spans="1:19" s="4" customFormat="1" ht="18" customHeight="1">
      <c r="A25" s="177"/>
      <c r="B25" s="179" t="str">
        <f>$B$4</f>
        <v>April《confirmed》</v>
      </c>
      <c r="C25" s="180"/>
      <c r="D25" s="181"/>
      <c r="E25" s="182" t="str">
        <f>$E$4</f>
        <v>May《confirmed》</v>
      </c>
      <c r="F25" s="183"/>
      <c r="G25" s="184"/>
      <c r="H25" s="185" t="str">
        <f>$H$4</f>
        <v>June《confirmed》</v>
      </c>
      <c r="I25" s="186"/>
      <c r="J25" s="187"/>
      <c r="K25" s="188" t="str">
        <f>$K$4</f>
        <v>July《confirmed》</v>
      </c>
      <c r="L25" s="162"/>
      <c r="M25" s="189"/>
      <c r="N25" s="161" t="str">
        <f>$N$4</f>
        <v>August《confirmed》</v>
      </c>
      <c r="O25" s="162"/>
      <c r="P25" s="189"/>
      <c r="Q25" s="161" t="str">
        <f>$Q$4</f>
        <v>September《confirmed》</v>
      </c>
      <c r="R25" s="162"/>
      <c r="S25" s="163"/>
    </row>
    <row r="26" spans="1:19" s="9" customFormat="1" ht="24.75" customHeight="1">
      <c r="A26" s="178"/>
      <c r="B26" s="79" t="s">
        <v>2</v>
      </c>
      <c r="C26" s="79" t="s">
        <v>3</v>
      </c>
      <c r="D26" s="80" t="s">
        <v>4</v>
      </c>
      <c r="E26" s="79" t="s">
        <v>2</v>
      </c>
      <c r="F26" s="79" t="s">
        <v>3</v>
      </c>
      <c r="G26" s="81" t="s">
        <v>4</v>
      </c>
      <c r="H26" s="82" t="s">
        <v>2</v>
      </c>
      <c r="I26" s="79" t="s">
        <v>3</v>
      </c>
      <c r="J26" s="83" t="s">
        <v>4</v>
      </c>
      <c r="K26" s="79" t="s">
        <v>2</v>
      </c>
      <c r="L26" s="79" t="s">
        <v>3</v>
      </c>
      <c r="M26" s="80" t="s">
        <v>4</v>
      </c>
      <c r="N26" s="79" t="s">
        <v>2</v>
      </c>
      <c r="O26" s="79" t="s">
        <v>3</v>
      </c>
      <c r="P26" s="80" t="s">
        <v>4</v>
      </c>
      <c r="Q26" s="130" t="s">
        <v>2</v>
      </c>
      <c r="R26" s="79" t="s">
        <v>3</v>
      </c>
      <c r="S26" s="131" t="s">
        <v>4</v>
      </c>
    </row>
    <row r="27" spans="1:19" s="5" customFormat="1" ht="18" customHeight="1">
      <c r="A27" s="117" t="s">
        <v>5</v>
      </c>
      <c r="B27" s="33">
        <v>142012</v>
      </c>
      <c r="C27" s="38">
        <v>-776</v>
      </c>
      <c r="D27" s="39">
        <v>-0.005</v>
      </c>
      <c r="E27" s="33">
        <v>237235</v>
      </c>
      <c r="F27" s="38">
        <v>-1797</v>
      </c>
      <c r="G27" s="84">
        <v>-0.008</v>
      </c>
      <c r="H27" s="36">
        <v>348015</v>
      </c>
      <c r="I27" s="38">
        <v>-2443</v>
      </c>
      <c r="J27" s="37">
        <v>-0.007</v>
      </c>
      <c r="K27" s="33">
        <v>460658</v>
      </c>
      <c r="L27" s="38">
        <v>-4139</v>
      </c>
      <c r="M27" s="39">
        <v>-0.009</v>
      </c>
      <c r="N27" s="33">
        <v>558954</v>
      </c>
      <c r="O27" s="38">
        <v>-5347</v>
      </c>
      <c r="P27" s="39">
        <v>-0.009</v>
      </c>
      <c r="Q27" s="126">
        <v>671355</v>
      </c>
      <c r="R27" s="38">
        <v>-7073</v>
      </c>
      <c r="S27" s="132">
        <v>-0.01</v>
      </c>
    </row>
    <row r="28" spans="1:19" s="10" customFormat="1" ht="18" customHeight="1">
      <c r="A28" s="118" t="s">
        <v>0</v>
      </c>
      <c r="B28" s="40">
        <v>24321</v>
      </c>
      <c r="C28" s="45">
        <v>-1402</v>
      </c>
      <c r="D28" s="46">
        <v>-0.054</v>
      </c>
      <c r="E28" s="40">
        <v>51816</v>
      </c>
      <c r="F28" s="45">
        <v>-2002</v>
      </c>
      <c r="G28" s="85">
        <v>-0.037</v>
      </c>
      <c r="H28" s="43">
        <v>80693</v>
      </c>
      <c r="I28" s="45">
        <v>-4894</v>
      </c>
      <c r="J28" s="44">
        <v>-0.057</v>
      </c>
      <c r="K28" s="40">
        <v>109763</v>
      </c>
      <c r="L28" s="45">
        <v>-5265</v>
      </c>
      <c r="M28" s="46">
        <v>-0.046</v>
      </c>
      <c r="N28" s="40">
        <v>135512</v>
      </c>
      <c r="O28" s="45">
        <v>-5547</v>
      </c>
      <c r="P28" s="46">
        <v>-0.039</v>
      </c>
      <c r="Q28" s="65">
        <v>164276</v>
      </c>
      <c r="R28" s="45">
        <v>-6487</v>
      </c>
      <c r="S28" s="133">
        <v>-0.038</v>
      </c>
    </row>
    <row r="29" spans="1:19" s="5" customFormat="1" ht="18" customHeight="1">
      <c r="A29" s="118" t="s">
        <v>6</v>
      </c>
      <c r="B29" s="40">
        <v>44316</v>
      </c>
      <c r="C29" s="45">
        <v>1611</v>
      </c>
      <c r="D29" s="46">
        <v>0.038</v>
      </c>
      <c r="E29" s="40">
        <v>72349</v>
      </c>
      <c r="F29" s="45">
        <v>2301</v>
      </c>
      <c r="G29" s="85">
        <v>0.033</v>
      </c>
      <c r="H29" s="43">
        <v>112813</v>
      </c>
      <c r="I29" s="45">
        <v>3998</v>
      </c>
      <c r="J29" s="44">
        <v>0.037</v>
      </c>
      <c r="K29" s="40">
        <v>147279</v>
      </c>
      <c r="L29" s="45">
        <v>6254</v>
      </c>
      <c r="M29" s="46">
        <v>0.044</v>
      </c>
      <c r="N29" s="40">
        <v>183298</v>
      </c>
      <c r="O29" s="45">
        <v>9618</v>
      </c>
      <c r="P29" s="46">
        <v>0.055</v>
      </c>
      <c r="Q29" s="65">
        <v>260935</v>
      </c>
      <c r="R29" s="45">
        <v>23265</v>
      </c>
      <c r="S29" s="133">
        <v>0.098</v>
      </c>
    </row>
    <row r="30" spans="1:19" s="5" customFormat="1" ht="18" customHeight="1">
      <c r="A30" s="118" t="s">
        <v>7</v>
      </c>
      <c r="B30" s="40">
        <v>22741</v>
      </c>
      <c r="C30" s="45">
        <v>270</v>
      </c>
      <c r="D30" s="46">
        <v>0.012</v>
      </c>
      <c r="E30" s="40">
        <v>33782</v>
      </c>
      <c r="F30" s="45">
        <v>424</v>
      </c>
      <c r="G30" s="85">
        <v>0.013</v>
      </c>
      <c r="H30" s="43">
        <v>45942</v>
      </c>
      <c r="I30" s="45">
        <v>657</v>
      </c>
      <c r="J30" s="44">
        <v>0.015</v>
      </c>
      <c r="K30" s="40">
        <v>64855</v>
      </c>
      <c r="L30" s="45">
        <v>1241</v>
      </c>
      <c r="M30" s="46">
        <v>0.02</v>
      </c>
      <c r="N30" s="40">
        <v>81812</v>
      </c>
      <c r="O30" s="45">
        <v>1282</v>
      </c>
      <c r="P30" s="46">
        <v>0.016</v>
      </c>
      <c r="Q30" s="65">
        <v>95312</v>
      </c>
      <c r="R30" s="45">
        <v>1625</v>
      </c>
      <c r="S30" s="133">
        <v>0.017</v>
      </c>
    </row>
    <row r="31" spans="1:19" s="5" customFormat="1" ht="18" customHeight="1">
      <c r="A31" s="118" t="s">
        <v>8</v>
      </c>
      <c r="B31" s="40">
        <v>52088</v>
      </c>
      <c r="C31" s="45">
        <v>2869</v>
      </c>
      <c r="D31" s="46">
        <v>0.058</v>
      </c>
      <c r="E31" s="40">
        <v>82508</v>
      </c>
      <c r="F31" s="45">
        <v>5469</v>
      </c>
      <c r="G31" s="85">
        <v>0.071</v>
      </c>
      <c r="H31" s="43">
        <v>115648</v>
      </c>
      <c r="I31" s="45">
        <v>8351</v>
      </c>
      <c r="J31" s="44">
        <v>0.078</v>
      </c>
      <c r="K31" s="40">
        <v>153401</v>
      </c>
      <c r="L31" s="45">
        <v>9641</v>
      </c>
      <c r="M31" s="46">
        <v>0.067</v>
      </c>
      <c r="N31" s="40">
        <v>181702</v>
      </c>
      <c r="O31" s="45">
        <v>11163</v>
      </c>
      <c r="P31" s="46">
        <v>0.065</v>
      </c>
      <c r="Q31" s="65">
        <v>233516</v>
      </c>
      <c r="R31" s="45">
        <v>10173</v>
      </c>
      <c r="S31" s="133">
        <v>0.046</v>
      </c>
    </row>
    <row r="32" spans="1:19" s="5" customFormat="1" ht="18" customHeight="1">
      <c r="A32" s="119" t="s">
        <v>9</v>
      </c>
      <c r="B32" s="47">
        <v>11554</v>
      </c>
      <c r="C32" s="52">
        <v>908</v>
      </c>
      <c r="D32" s="53">
        <v>0.085</v>
      </c>
      <c r="E32" s="47">
        <v>24099</v>
      </c>
      <c r="F32" s="52">
        <v>1243</v>
      </c>
      <c r="G32" s="86">
        <v>0.054</v>
      </c>
      <c r="H32" s="50">
        <v>34933</v>
      </c>
      <c r="I32" s="52">
        <v>2811</v>
      </c>
      <c r="J32" s="51">
        <v>0.088</v>
      </c>
      <c r="K32" s="67">
        <v>44021</v>
      </c>
      <c r="L32" s="87">
        <v>3586</v>
      </c>
      <c r="M32" s="88">
        <v>0.089</v>
      </c>
      <c r="N32" s="67">
        <v>51336</v>
      </c>
      <c r="O32" s="87">
        <v>4093</v>
      </c>
      <c r="P32" s="88">
        <v>0.087</v>
      </c>
      <c r="Q32" s="66">
        <v>60760</v>
      </c>
      <c r="R32" s="87">
        <v>3137</v>
      </c>
      <c r="S32" s="134">
        <v>0.054</v>
      </c>
    </row>
    <row r="33" spans="1:19" s="5" customFormat="1" ht="18" customHeight="1">
      <c r="A33" s="120" t="s">
        <v>1</v>
      </c>
      <c r="B33" s="58">
        <v>297032</v>
      </c>
      <c r="C33" s="71">
        <v>3480</v>
      </c>
      <c r="D33" s="69">
        <v>0.012</v>
      </c>
      <c r="E33" s="58">
        <v>501790</v>
      </c>
      <c r="F33" s="71">
        <v>5638</v>
      </c>
      <c r="G33" s="89">
        <v>0.011</v>
      </c>
      <c r="H33" s="57">
        <v>738044</v>
      </c>
      <c r="I33" s="71">
        <v>8479</v>
      </c>
      <c r="J33" s="59">
        <v>0.012</v>
      </c>
      <c r="K33" s="58">
        <v>979977</v>
      </c>
      <c r="L33" s="71">
        <v>11319</v>
      </c>
      <c r="M33" s="69">
        <v>0.012</v>
      </c>
      <c r="N33" s="90">
        <v>1192614</v>
      </c>
      <c r="O33" s="71">
        <v>15263</v>
      </c>
      <c r="P33" s="69">
        <v>0.013</v>
      </c>
      <c r="Q33" s="90">
        <v>1486154</v>
      </c>
      <c r="R33" s="71">
        <v>24640</v>
      </c>
      <c r="S33" s="135">
        <v>0.017</v>
      </c>
    </row>
    <row r="34" spans="1:19" ht="10.5" customHeight="1">
      <c r="A34" s="20"/>
      <c r="B34" s="73"/>
      <c r="C34" s="20"/>
      <c r="D34" s="21"/>
      <c r="E34" s="63"/>
      <c r="F34" s="63"/>
      <c r="G34" s="23"/>
      <c r="H34" s="20"/>
      <c r="I34" s="20"/>
      <c r="J34" s="21"/>
      <c r="K34" s="20"/>
      <c r="L34" s="20"/>
      <c r="M34" s="21"/>
      <c r="N34" s="20"/>
      <c r="O34" s="20"/>
      <c r="P34" s="21"/>
      <c r="Q34" s="20"/>
      <c r="R34" s="20"/>
      <c r="S34" s="23" t="s">
        <v>11</v>
      </c>
    </row>
    <row r="35" spans="1:19" s="5" customFormat="1" ht="18" customHeight="1">
      <c r="A35" s="164"/>
      <c r="B35" s="166" t="str">
        <f>$B$14</f>
        <v>October《confirmed》</v>
      </c>
      <c r="C35" s="167"/>
      <c r="D35" s="168"/>
      <c r="E35" s="169" t="str">
        <f>$E$14</f>
        <v>November《confirmed》</v>
      </c>
      <c r="F35" s="170"/>
      <c r="G35" s="171"/>
      <c r="H35" s="172" t="str">
        <f>H14</f>
        <v>December《confirmed》</v>
      </c>
      <c r="I35" s="173"/>
      <c r="J35" s="174"/>
      <c r="K35" s="175" t="str">
        <f>K14</f>
        <v>January《confirmed》</v>
      </c>
      <c r="L35" s="170"/>
      <c r="M35" s="176"/>
      <c r="N35" s="169" t="str">
        <f>N14</f>
        <v>February《confirmed》</v>
      </c>
      <c r="O35" s="170"/>
      <c r="P35" s="176"/>
      <c r="Q35" s="169" t="str">
        <f>Q14</f>
        <v>March《confirmed》</v>
      </c>
      <c r="R35" s="170"/>
      <c r="S35" s="170"/>
    </row>
    <row r="36" spans="1:19" ht="24.75" customHeight="1">
      <c r="A36" s="165"/>
      <c r="B36" s="27" t="s">
        <v>2</v>
      </c>
      <c r="C36" s="27" t="s">
        <v>3</v>
      </c>
      <c r="D36" s="28" t="s">
        <v>4</v>
      </c>
      <c r="E36" s="27" t="s">
        <v>2</v>
      </c>
      <c r="F36" s="27" t="s">
        <v>3</v>
      </c>
      <c r="G36" s="109" t="s">
        <v>4</v>
      </c>
      <c r="H36" s="30" t="s">
        <v>2</v>
      </c>
      <c r="I36" s="27" t="s">
        <v>3</v>
      </c>
      <c r="J36" s="31" t="s">
        <v>4</v>
      </c>
      <c r="K36" s="27" t="s">
        <v>2</v>
      </c>
      <c r="L36" s="27" t="s">
        <v>3</v>
      </c>
      <c r="M36" s="28" t="s">
        <v>4</v>
      </c>
      <c r="N36" s="27" t="s">
        <v>2</v>
      </c>
      <c r="O36" s="91" t="s">
        <v>3</v>
      </c>
      <c r="P36" s="64" t="s">
        <v>4</v>
      </c>
      <c r="Q36" s="27" t="s">
        <v>2</v>
      </c>
      <c r="R36" s="27" t="s">
        <v>3</v>
      </c>
      <c r="S36" s="32" t="s">
        <v>4</v>
      </c>
    </row>
    <row r="37" spans="1:19" s="5" customFormat="1" ht="18" customHeight="1">
      <c r="A37" s="121" t="s">
        <v>5</v>
      </c>
      <c r="B37" s="92">
        <v>775780</v>
      </c>
      <c r="C37" s="93">
        <v>-7640</v>
      </c>
      <c r="D37" s="94">
        <v>-0.01</v>
      </c>
      <c r="E37" s="92">
        <v>872192</v>
      </c>
      <c r="F37" s="93">
        <v>-8015</v>
      </c>
      <c r="G37" s="94">
        <v>-0.009</v>
      </c>
      <c r="H37" s="92">
        <v>988817</v>
      </c>
      <c r="I37" s="93">
        <v>-9675</v>
      </c>
      <c r="J37" s="94">
        <v>-0.01</v>
      </c>
      <c r="K37" s="92">
        <v>1065425</v>
      </c>
      <c r="L37" s="93">
        <v>-6096</v>
      </c>
      <c r="M37" s="94">
        <v>-0.006</v>
      </c>
      <c r="N37" s="92">
        <v>1164455</v>
      </c>
      <c r="O37" s="93">
        <v>-3196</v>
      </c>
      <c r="P37" s="94">
        <v>-0.003</v>
      </c>
      <c r="Q37" s="92">
        <v>1325284</v>
      </c>
      <c r="R37" s="93">
        <v>234</v>
      </c>
      <c r="S37" s="95">
        <v>0</v>
      </c>
    </row>
    <row r="38" spans="1:19" s="5" customFormat="1" ht="18" customHeight="1">
      <c r="A38" s="122" t="s">
        <v>0</v>
      </c>
      <c r="B38" s="96">
        <v>194586</v>
      </c>
      <c r="C38" s="97">
        <v>-3519</v>
      </c>
      <c r="D38" s="98">
        <v>-0.018</v>
      </c>
      <c r="E38" s="96">
        <v>223412</v>
      </c>
      <c r="F38" s="97">
        <v>-1543</v>
      </c>
      <c r="G38" s="98">
        <v>-0.007</v>
      </c>
      <c r="H38" s="96">
        <v>249622</v>
      </c>
      <c r="I38" s="97">
        <v>-630</v>
      </c>
      <c r="J38" s="98">
        <v>-0.003</v>
      </c>
      <c r="K38" s="96">
        <v>276729</v>
      </c>
      <c r="L38" s="97">
        <v>1940</v>
      </c>
      <c r="M38" s="98">
        <v>0.007</v>
      </c>
      <c r="N38" s="96">
        <v>309085</v>
      </c>
      <c r="O38" s="97">
        <v>4222</v>
      </c>
      <c r="P38" s="98">
        <v>0.014</v>
      </c>
      <c r="Q38" s="96">
        <v>348584</v>
      </c>
      <c r="R38" s="97">
        <v>6305</v>
      </c>
      <c r="S38" s="99">
        <v>0.018</v>
      </c>
    </row>
    <row r="39" spans="1:19" s="10" customFormat="1" ht="18" customHeight="1">
      <c r="A39" s="122" t="s">
        <v>6</v>
      </c>
      <c r="B39" s="40">
        <v>297001</v>
      </c>
      <c r="C39" s="45">
        <v>26631</v>
      </c>
      <c r="D39" s="46">
        <v>0.098</v>
      </c>
      <c r="E39" s="40">
        <v>333950</v>
      </c>
      <c r="F39" s="45">
        <v>30060</v>
      </c>
      <c r="G39" s="46">
        <v>0.099</v>
      </c>
      <c r="H39" s="40">
        <v>386247</v>
      </c>
      <c r="I39" s="45">
        <v>35510</v>
      </c>
      <c r="J39" s="46">
        <v>0.101</v>
      </c>
      <c r="K39" s="40">
        <v>413410</v>
      </c>
      <c r="L39" s="45">
        <v>38230</v>
      </c>
      <c r="M39" s="46">
        <v>0.102</v>
      </c>
      <c r="N39" s="40">
        <v>443733</v>
      </c>
      <c r="O39" s="45">
        <v>40244</v>
      </c>
      <c r="P39" s="46">
        <v>0.1</v>
      </c>
      <c r="Q39" s="40">
        <v>503074</v>
      </c>
      <c r="R39" s="45">
        <v>44210</v>
      </c>
      <c r="S39" s="85">
        <v>0.096</v>
      </c>
    </row>
    <row r="40" spans="1:19" s="5" customFormat="1" ht="18" customHeight="1">
      <c r="A40" s="122" t="s">
        <v>7</v>
      </c>
      <c r="B40" s="96">
        <v>115071</v>
      </c>
      <c r="C40" s="97">
        <v>3465</v>
      </c>
      <c r="D40" s="98">
        <v>0.031</v>
      </c>
      <c r="E40" s="96">
        <v>124506</v>
      </c>
      <c r="F40" s="97">
        <v>4012</v>
      </c>
      <c r="G40" s="98">
        <v>0.033</v>
      </c>
      <c r="H40" s="96">
        <v>150123</v>
      </c>
      <c r="I40" s="97">
        <v>4721</v>
      </c>
      <c r="J40" s="98">
        <v>0.032</v>
      </c>
      <c r="K40" s="96">
        <v>173130</v>
      </c>
      <c r="L40" s="97">
        <v>5682</v>
      </c>
      <c r="M40" s="98">
        <v>0.034</v>
      </c>
      <c r="N40" s="96">
        <v>184363</v>
      </c>
      <c r="O40" s="97">
        <v>6077</v>
      </c>
      <c r="P40" s="98">
        <v>0.034</v>
      </c>
      <c r="Q40" s="96">
        <v>199565</v>
      </c>
      <c r="R40" s="97">
        <v>6743</v>
      </c>
      <c r="S40" s="99">
        <v>0.035</v>
      </c>
    </row>
    <row r="41" spans="1:19" s="5" customFormat="1" ht="18" customHeight="1">
      <c r="A41" s="122" t="s">
        <v>8</v>
      </c>
      <c r="B41" s="96">
        <v>266386</v>
      </c>
      <c r="C41" s="97">
        <v>10903</v>
      </c>
      <c r="D41" s="98">
        <v>0.043</v>
      </c>
      <c r="E41" s="96">
        <v>290777</v>
      </c>
      <c r="F41" s="97">
        <v>11335</v>
      </c>
      <c r="G41" s="98">
        <v>0.041</v>
      </c>
      <c r="H41" s="96">
        <v>329322</v>
      </c>
      <c r="I41" s="97">
        <v>12742</v>
      </c>
      <c r="J41" s="98">
        <v>0.04</v>
      </c>
      <c r="K41" s="96">
        <v>359092</v>
      </c>
      <c r="L41" s="97">
        <v>14792</v>
      </c>
      <c r="M41" s="98">
        <v>0.043</v>
      </c>
      <c r="N41" s="96">
        <v>382731</v>
      </c>
      <c r="O41" s="97">
        <v>14922</v>
      </c>
      <c r="P41" s="98">
        <v>0.041</v>
      </c>
      <c r="Q41" s="96">
        <v>431982</v>
      </c>
      <c r="R41" s="97">
        <v>16332</v>
      </c>
      <c r="S41" s="99">
        <v>0.039</v>
      </c>
    </row>
    <row r="42" spans="1:19" s="5" customFormat="1" ht="18" customHeight="1">
      <c r="A42" s="123" t="s">
        <v>9</v>
      </c>
      <c r="B42" s="100">
        <v>68187</v>
      </c>
      <c r="C42" s="101">
        <v>4083</v>
      </c>
      <c r="D42" s="102">
        <v>0.064</v>
      </c>
      <c r="E42" s="100">
        <v>75867</v>
      </c>
      <c r="F42" s="101">
        <v>4663</v>
      </c>
      <c r="G42" s="102">
        <v>0.065</v>
      </c>
      <c r="H42" s="100">
        <v>84567</v>
      </c>
      <c r="I42" s="101">
        <v>4382</v>
      </c>
      <c r="J42" s="102">
        <v>0.055</v>
      </c>
      <c r="K42" s="100">
        <v>92320</v>
      </c>
      <c r="L42" s="101">
        <v>4412</v>
      </c>
      <c r="M42" s="102">
        <v>0.05</v>
      </c>
      <c r="N42" s="100">
        <v>99848</v>
      </c>
      <c r="O42" s="101">
        <v>4922</v>
      </c>
      <c r="P42" s="102">
        <v>0.052</v>
      </c>
      <c r="Q42" s="100">
        <v>109310</v>
      </c>
      <c r="R42" s="101">
        <v>4118</v>
      </c>
      <c r="S42" s="103">
        <v>0.039</v>
      </c>
    </row>
    <row r="43" spans="1:19" s="5" customFormat="1" ht="18" customHeight="1">
      <c r="A43" s="124" t="s">
        <v>1</v>
      </c>
      <c r="B43" s="104">
        <v>1717011</v>
      </c>
      <c r="C43" s="105">
        <v>33922</v>
      </c>
      <c r="D43" s="106">
        <v>0.02</v>
      </c>
      <c r="E43" s="104">
        <v>1920702</v>
      </c>
      <c r="F43" s="105">
        <v>40510</v>
      </c>
      <c r="G43" s="106">
        <v>0.022</v>
      </c>
      <c r="H43" s="104">
        <v>2188699</v>
      </c>
      <c r="I43" s="105">
        <v>47050</v>
      </c>
      <c r="J43" s="106">
        <v>0.022</v>
      </c>
      <c r="K43" s="104">
        <v>2380106</v>
      </c>
      <c r="L43" s="105">
        <v>58960</v>
      </c>
      <c r="M43" s="106">
        <v>0.025</v>
      </c>
      <c r="N43" s="104">
        <v>2584215</v>
      </c>
      <c r="O43" s="105">
        <v>67190</v>
      </c>
      <c r="P43" s="106">
        <v>0.027</v>
      </c>
      <c r="Q43" s="104">
        <v>2917799</v>
      </c>
      <c r="R43" s="105">
        <v>77943</v>
      </c>
      <c r="S43" s="107">
        <v>0.027</v>
      </c>
    </row>
    <row r="44" spans="1:19" ht="12" customHeight="1">
      <c r="A44" s="20"/>
      <c r="B44" s="73"/>
      <c r="C44" s="20"/>
      <c r="D44" s="21"/>
      <c r="E44" s="20"/>
      <c r="F44" s="20"/>
      <c r="G44" s="21"/>
      <c r="H44" s="20"/>
      <c r="I44" s="20"/>
      <c r="J44" s="21"/>
      <c r="K44" s="20"/>
      <c r="L44" s="20"/>
      <c r="M44" s="21"/>
      <c r="N44" s="20"/>
      <c r="O44" s="20"/>
      <c r="P44" s="21"/>
      <c r="Q44" s="20"/>
      <c r="R44" s="20"/>
      <c r="S44" s="21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28">
    <mergeCell ref="N14:P14"/>
    <mergeCell ref="Q14:S14"/>
    <mergeCell ref="A4:A5"/>
    <mergeCell ref="B4:D4"/>
    <mergeCell ref="E4:G4"/>
    <mergeCell ref="H4:J4"/>
    <mergeCell ref="K4:M4"/>
    <mergeCell ref="N4:P4"/>
    <mergeCell ref="E25:G25"/>
    <mergeCell ref="H25:J25"/>
    <mergeCell ref="K25:M25"/>
    <mergeCell ref="N25:P25"/>
    <mergeCell ref="Q4:S4"/>
    <mergeCell ref="A14:A15"/>
    <mergeCell ref="B14:D14"/>
    <mergeCell ref="E14:G14"/>
    <mergeCell ref="H14:J14"/>
    <mergeCell ref="K14:M14"/>
    <mergeCell ref="Q25:S25"/>
    <mergeCell ref="A35:A36"/>
    <mergeCell ref="B35:D35"/>
    <mergeCell ref="E35:G35"/>
    <mergeCell ref="H35:J35"/>
    <mergeCell ref="K35:M35"/>
    <mergeCell ref="N35:P35"/>
    <mergeCell ref="Q35:S35"/>
    <mergeCell ref="A25:A26"/>
    <mergeCell ref="B25:D25"/>
  </mergeCells>
  <conditionalFormatting sqref="A37:S43">
    <cfRule type="expression" priority="104" dxfId="96" stopIfTrue="1">
      <formula>MOD(ROW(),2)=0</formula>
    </cfRule>
  </conditionalFormatting>
  <conditionalFormatting sqref="A27:S33">
    <cfRule type="expression" priority="103" dxfId="96" stopIfTrue="1">
      <formula>MOD(ROW(),2)=0</formula>
    </cfRule>
  </conditionalFormatting>
  <conditionalFormatting sqref="A16:S22">
    <cfRule type="expression" priority="102" dxfId="96" stopIfTrue="1">
      <formula>MOD(ROW(),2)=1</formula>
    </cfRule>
  </conditionalFormatting>
  <conditionalFormatting sqref="A6:S12">
    <cfRule type="expression" priority="101" dxfId="96">
      <formula>MOD(ROW(),2)=1</formula>
    </cfRule>
  </conditionalFormatting>
  <conditionalFormatting sqref="A4:D5">
    <cfRule type="expression" priority="99" dxfId="300" stopIfTrue="1">
      <formula>FIND("con",$B$4:$D$5)</formula>
    </cfRule>
    <cfRule type="expression" priority="100" dxfId="301" stopIfTrue="1">
      <formula>FIND("",$B$4:$D$5)</formula>
    </cfRule>
  </conditionalFormatting>
  <conditionalFormatting sqref="E4:G5">
    <cfRule type="expression" priority="96" dxfId="24" stopIfTrue="1">
      <formula>FIND("pre",$E$4:$G$5)</formula>
    </cfRule>
    <cfRule type="expression" priority="97" dxfId="26" stopIfTrue="1">
      <formula>FIND("con",$E$4:$G$5)</formula>
    </cfRule>
    <cfRule type="expression" priority="98" dxfId="301" stopIfTrue="1">
      <formula>FIND(" ",$E$4:$G$5)</formula>
    </cfRule>
  </conditionalFormatting>
  <conditionalFormatting sqref="K4:M5">
    <cfRule type="expression" priority="93" dxfId="24" stopIfTrue="1">
      <formula>FIND("pre",$K$4:$M$5)</formula>
    </cfRule>
    <cfRule type="expression" priority="94" dxfId="26" stopIfTrue="1">
      <formula>FIND("con",$K$4:$M$5)</formula>
    </cfRule>
    <cfRule type="expression" priority="95" dxfId="301" stopIfTrue="1">
      <formula>FIND(" ",$K$4:$M$5)</formula>
    </cfRule>
  </conditionalFormatting>
  <conditionalFormatting sqref="N4:P5">
    <cfRule type="expression" priority="90" dxfId="24" stopIfTrue="1">
      <formula>FIND("pre",$N$4:$P$5)</formula>
    </cfRule>
    <cfRule type="expression" priority="91" dxfId="26" stopIfTrue="1">
      <formula>FIND("con",$N$4:$P$5)</formula>
    </cfRule>
    <cfRule type="expression" priority="92" dxfId="301" stopIfTrue="1">
      <formula>FIND(" ",$N$4:$P$5)</formula>
    </cfRule>
  </conditionalFormatting>
  <conditionalFormatting sqref="Q4:S5">
    <cfRule type="expression" priority="87" dxfId="24" stopIfTrue="1">
      <formula>FIND("pre",$Q$4:$S$5)</formula>
    </cfRule>
    <cfRule type="expression" priority="88" dxfId="26" stopIfTrue="1">
      <formula>FIND("con",$Q$4:$S$5)</formula>
    </cfRule>
    <cfRule type="expression" priority="89" dxfId="301" stopIfTrue="1">
      <formula>FIND(" ",$Q$4:$S$5)</formula>
    </cfRule>
  </conditionalFormatting>
  <conditionalFormatting sqref="H4:J5">
    <cfRule type="expression" priority="84" dxfId="24" stopIfTrue="1">
      <formula>FIND("pre",$H$4:$J$5)</formula>
    </cfRule>
    <cfRule type="expression" priority="85" dxfId="26" stopIfTrue="1">
      <formula>FIND("con",$H$4:$J$5)</formula>
    </cfRule>
    <cfRule type="expression" priority="86" dxfId="301" stopIfTrue="1">
      <formula>FIND(" ",$H$4:$J$5)</formula>
    </cfRule>
  </conditionalFormatting>
  <conditionalFormatting sqref="A14:D15">
    <cfRule type="expression" priority="81" dxfId="24" stopIfTrue="1">
      <formula>FIND("pre",$B$14:$D$15)</formula>
    </cfRule>
    <cfRule type="expression" priority="82" dxfId="26" stopIfTrue="1">
      <formula>FIND("con",$B$14:$D$15)</formula>
    </cfRule>
    <cfRule type="expression" priority="83" dxfId="301" stopIfTrue="1">
      <formula>FIND(" ",$B$14:$D$15)</formula>
    </cfRule>
  </conditionalFormatting>
  <conditionalFormatting sqref="E14:G15">
    <cfRule type="expression" priority="78" dxfId="24" stopIfTrue="1">
      <formula>FIND("pre",$E$14:$G$15)</formula>
    </cfRule>
    <cfRule type="expression" priority="79" dxfId="26" stopIfTrue="1">
      <formula>FIND("con",$E$14:$G$15)</formula>
    </cfRule>
    <cfRule type="expression" priority="80" dxfId="301" stopIfTrue="1">
      <formula>FIND(" ",$E$14:$G$15)</formula>
    </cfRule>
  </conditionalFormatting>
  <conditionalFormatting sqref="K14:M15">
    <cfRule type="expression" priority="75" dxfId="24" stopIfTrue="1">
      <formula>FIND("pre",$K$14:$M$15)</formula>
    </cfRule>
    <cfRule type="expression" priority="76" dxfId="26" stopIfTrue="1">
      <formula>FIND("con",$K$14:$M$15)</formula>
    </cfRule>
    <cfRule type="expression" priority="77" dxfId="301" stopIfTrue="1">
      <formula>FIND(" ",$K$14:$M$15)</formula>
    </cfRule>
  </conditionalFormatting>
  <conditionalFormatting sqref="N14:P15">
    <cfRule type="expression" priority="72" dxfId="24" stopIfTrue="1">
      <formula>FIND("pre",$N$14:$P$15)</formula>
    </cfRule>
    <cfRule type="expression" priority="73" dxfId="26" stopIfTrue="1">
      <formula>FIND("con",$N$14:$P$15)</formula>
    </cfRule>
    <cfRule type="expression" priority="74" dxfId="301" stopIfTrue="1">
      <formula>FIND(" ",$N$14:$P$15)</formula>
    </cfRule>
  </conditionalFormatting>
  <conditionalFormatting sqref="Q14:S15">
    <cfRule type="expression" priority="69" dxfId="24" stopIfTrue="1">
      <formula>FIND("pre",$Q$14:$S$15)</formula>
    </cfRule>
    <cfRule type="expression" priority="70" dxfId="26" stopIfTrue="1">
      <formula>FIND("con",$Q$14:$S$15)</formula>
    </cfRule>
    <cfRule type="expression" priority="71" dxfId="301" stopIfTrue="1">
      <formula>FIND(" ",$Q$14:$S$15)</formula>
    </cfRule>
  </conditionalFormatting>
  <conditionalFormatting sqref="H14:J15">
    <cfRule type="expression" priority="66" dxfId="24" stopIfTrue="1">
      <formula>FIND("pre",$H$14:$J$15)</formula>
    </cfRule>
    <cfRule type="expression" priority="67" dxfId="26" stopIfTrue="1">
      <formula>FIND("con",$H$14:$J$15)</formula>
    </cfRule>
    <cfRule type="expression" priority="68" dxfId="301" stopIfTrue="1">
      <formula>FIND(" ",$H$14:$J$15)</formula>
    </cfRule>
  </conditionalFormatting>
  <conditionalFormatting sqref="A25:D26">
    <cfRule type="expression" priority="63" dxfId="24" stopIfTrue="1">
      <formula>FIND("pre",$B$4:$D$5)</formula>
    </cfRule>
    <cfRule type="expression" priority="64" dxfId="26" stopIfTrue="1">
      <formula>FIND("con",$B$4:$D$5)</formula>
    </cfRule>
    <cfRule type="expression" priority="65" dxfId="301" stopIfTrue="1">
      <formula>FIND(" ",$B$4:$D$5)</formula>
    </cfRule>
  </conditionalFormatting>
  <conditionalFormatting sqref="E25:G26">
    <cfRule type="expression" priority="60" dxfId="24" stopIfTrue="1">
      <formula>FIND("pre",$E$4:$G$5)</formula>
    </cfRule>
    <cfRule type="expression" priority="61" dxfId="26" stopIfTrue="1">
      <formula>FIND("con",$E$4:$G$5)</formula>
    </cfRule>
    <cfRule type="expression" priority="62" dxfId="301" stopIfTrue="1">
      <formula>FIND(" ",$E$4:$G$5)</formula>
    </cfRule>
  </conditionalFormatting>
  <conditionalFormatting sqref="K25:M26">
    <cfRule type="expression" priority="57" dxfId="24" stopIfTrue="1">
      <formula>FIND("pre",$K$25:$M$26)</formula>
    </cfRule>
    <cfRule type="expression" priority="58" dxfId="26" stopIfTrue="1">
      <formula>FIND("con",$K$25:$M$26)</formula>
    </cfRule>
    <cfRule type="expression" priority="59" dxfId="301" stopIfTrue="1">
      <formula>FIND(" ",$K$25:$M$26)</formula>
    </cfRule>
  </conditionalFormatting>
  <conditionalFormatting sqref="N25:P26">
    <cfRule type="expression" priority="54" dxfId="24" stopIfTrue="1">
      <formula>FIND("pre",$N$4:$P$5)</formula>
    </cfRule>
    <cfRule type="expression" priority="55" dxfId="26" stopIfTrue="1">
      <formula>FIND("con",$N$4:$P$5)</formula>
    </cfRule>
    <cfRule type="expression" priority="56" dxfId="301" stopIfTrue="1">
      <formula>FIND(" ",$N$4:$P$5)</formula>
    </cfRule>
  </conditionalFormatting>
  <conditionalFormatting sqref="Q25:S26">
    <cfRule type="expression" priority="51" dxfId="24" stopIfTrue="1">
      <formula>FIND("pre",$Q$4:$S$5)</formula>
    </cfRule>
    <cfRule type="expression" priority="52" dxfId="26" stopIfTrue="1">
      <formula>FIND("con",$Q$4:$S$5)</formula>
    </cfRule>
    <cfRule type="expression" priority="53" dxfId="301" stopIfTrue="1">
      <formula>FIND(" ",$Q$4:$S$5)</formula>
    </cfRule>
  </conditionalFormatting>
  <conditionalFormatting sqref="H25:J26">
    <cfRule type="expression" priority="48" dxfId="24" stopIfTrue="1">
      <formula>FIND("pre",$H$4:$J$5)</formula>
    </cfRule>
    <cfRule type="expression" priority="49" dxfId="26" stopIfTrue="1">
      <formula>FIND("con",$H$4:$J$5)</formula>
    </cfRule>
    <cfRule type="expression" priority="50" dxfId="301" stopIfTrue="1">
      <formula>FIND(" ",$H$4:$J$5)</formula>
    </cfRule>
  </conditionalFormatting>
  <conditionalFormatting sqref="A35:D36">
    <cfRule type="expression" priority="45" dxfId="24" stopIfTrue="1">
      <formula>FIND("pre",$B$14:$D$15)</formula>
    </cfRule>
    <cfRule type="expression" priority="46" dxfId="26" stopIfTrue="1">
      <formula>FIND("con",$B$14:$D$15)</formula>
    </cfRule>
    <cfRule type="expression" priority="47" dxfId="301" stopIfTrue="1">
      <formula>FIND(" ",$B$14:$D$15)</formula>
    </cfRule>
  </conditionalFormatting>
  <conditionalFormatting sqref="E35:G36">
    <cfRule type="expression" priority="42" dxfId="24" stopIfTrue="1">
      <formula>FIND("pre",$E$14:$G$15)</formula>
    </cfRule>
    <cfRule type="expression" priority="43" dxfId="26" stopIfTrue="1">
      <formula>FIND("con",$E$14:$G$15)</formula>
    </cfRule>
    <cfRule type="expression" priority="44" dxfId="301" stopIfTrue="1">
      <formula>FIND(" ",$E$14:$G$15)</formula>
    </cfRule>
  </conditionalFormatting>
  <conditionalFormatting sqref="K35:M36">
    <cfRule type="expression" priority="39" dxfId="24" stopIfTrue="1">
      <formula>FIND("pre",$K$14:$M$15)</formula>
    </cfRule>
    <cfRule type="expression" priority="40" dxfId="26" stopIfTrue="1">
      <formula>FIND("con",$K$14:$M$15)</formula>
    </cfRule>
    <cfRule type="expression" priority="41" dxfId="301" stopIfTrue="1">
      <formula>FIND(" ",$K$14:$M$15)</formula>
    </cfRule>
  </conditionalFormatting>
  <conditionalFormatting sqref="N35:P36">
    <cfRule type="expression" priority="36" dxfId="24" stopIfTrue="1">
      <formula>FIND("pre",$N$14:$P$15)</formula>
    </cfRule>
    <cfRule type="expression" priority="37" dxfId="26" stopIfTrue="1">
      <formula>FIND("con",$N$14:$P$15)</formula>
    </cfRule>
    <cfRule type="expression" priority="38" dxfId="301" stopIfTrue="1">
      <formula>FIND(" ",$N$14:$P$15)</formula>
    </cfRule>
  </conditionalFormatting>
  <conditionalFormatting sqref="Q35:S36">
    <cfRule type="expression" priority="33" dxfId="24" stopIfTrue="1">
      <formula>FIND("pre",$Q$14:$S$15)</formula>
    </cfRule>
    <cfRule type="expression" priority="34" dxfId="26" stopIfTrue="1">
      <formula>FIND("con",$Q$14:$S$15)</formula>
    </cfRule>
    <cfRule type="expression" priority="35" dxfId="301" stopIfTrue="1">
      <formula>FIND(" ",$Q$14:$S$15)</formula>
    </cfRule>
  </conditionalFormatting>
  <conditionalFormatting sqref="H35:J36">
    <cfRule type="expression" priority="30" dxfId="24" stopIfTrue="1">
      <formula>FIND("pre",$H$14:$J$15)</formula>
    </cfRule>
    <cfRule type="expression" priority="31" dxfId="26" stopIfTrue="1">
      <formula>FIND("con",$H$14:$J$15)</formula>
    </cfRule>
    <cfRule type="expression" priority="32" dxfId="301" stopIfTrue="1">
      <formula>FIND(" ",$H$14:$J$15)</formula>
    </cfRule>
  </conditionalFormatting>
  <conditionalFormatting sqref="A4:D5">
    <cfRule type="expression" priority="29" dxfId="302" stopIfTrue="1">
      <formula>FIND("pre",$B$4:$D$5)</formula>
    </cfRule>
  </conditionalFormatting>
  <conditionalFormatting sqref="K6:M12">
    <cfRule type="expression" priority="28" dxfId="0" stopIfTrue="1">
      <formula>FIND(" ",$K$4:$M$5)</formula>
    </cfRule>
  </conditionalFormatting>
  <conditionalFormatting sqref="A6:D12">
    <cfRule type="expression" priority="27" dxfId="0" stopIfTrue="1">
      <formula>FIND(" ",$B$4:$D$5)</formula>
    </cfRule>
  </conditionalFormatting>
  <conditionalFormatting sqref="E6:G12">
    <cfRule type="expression" priority="26" dxfId="0" stopIfTrue="1">
      <formula>FIND(" ",$E$4:$G$5)</formula>
    </cfRule>
  </conditionalFormatting>
  <conditionalFormatting sqref="H6:J12">
    <cfRule type="expression" priority="25" dxfId="0" stopIfTrue="1">
      <formula>FIND(" ",$H$4:$J$5)</formula>
    </cfRule>
  </conditionalFormatting>
  <conditionalFormatting sqref="N6:P12">
    <cfRule type="expression" priority="24" dxfId="19" stopIfTrue="1">
      <formula>FIND(" ",$N$4:$P$5)</formula>
    </cfRule>
  </conditionalFormatting>
  <conditionalFormatting sqref="Q6:S12">
    <cfRule type="expression" priority="23" dxfId="0" stopIfTrue="1">
      <formula>FIND(" ",$Q$4:$S$5)</formula>
    </cfRule>
  </conditionalFormatting>
  <conditionalFormatting sqref="A16:D22">
    <cfRule type="expression" priority="22" dxfId="303" stopIfTrue="1">
      <formula>FIND(" ",$B$14:$D$15)</formula>
    </cfRule>
  </conditionalFormatting>
  <conditionalFormatting sqref="E16:G22">
    <cfRule type="expression" priority="21" dxfId="0" stopIfTrue="1">
      <formula>FIND(" ",$E$14:$G$15)</formula>
    </cfRule>
  </conditionalFormatting>
  <conditionalFormatting sqref="H16:J22">
    <cfRule type="expression" priority="20" dxfId="0" stopIfTrue="1">
      <formula>FIND(" ",$H$14:$J$15)</formula>
    </cfRule>
  </conditionalFormatting>
  <conditionalFormatting sqref="K16:M22">
    <cfRule type="expression" priority="19" dxfId="0" stopIfTrue="1">
      <formula>FIND(" ",$K$14:$M$15)</formula>
    </cfRule>
  </conditionalFormatting>
  <conditionalFormatting sqref="N16:P22">
    <cfRule type="expression" priority="18" dxfId="0" stopIfTrue="1">
      <formula>FIND(" ",$N$14:$P$15)</formula>
    </cfRule>
  </conditionalFormatting>
  <conditionalFormatting sqref="Q16:S22">
    <cfRule type="expression" priority="17" dxfId="0" stopIfTrue="1">
      <formula>FIND(" ",$Q$14:$S$15)</formula>
    </cfRule>
  </conditionalFormatting>
  <conditionalFormatting sqref="A27:D33">
    <cfRule type="expression" priority="16" dxfId="0" stopIfTrue="1">
      <formula>FIND(" ",$B$4:$D$5)</formula>
    </cfRule>
  </conditionalFormatting>
  <conditionalFormatting sqref="E27:G33">
    <cfRule type="expression" priority="15" dxfId="0" stopIfTrue="1">
      <formula>FIND(" ",$E$4:$G$5)</formula>
    </cfRule>
  </conditionalFormatting>
  <conditionalFormatting sqref="H27:J33">
    <cfRule type="expression" priority="14" dxfId="0" stopIfTrue="1">
      <formula>FIND(" ",$H$4:$J$5)</formula>
    </cfRule>
  </conditionalFormatting>
  <conditionalFormatting sqref="K27:M33">
    <cfRule type="expression" priority="13" dxfId="0" stopIfTrue="1">
      <formula>FIND(" ",$K$4:$M$5)</formula>
    </cfRule>
  </conditionalFormatting>
  <conditionalFormatting sqref="N27:P33">
    <cfRule type="expression" priority="12" dxfId="0" stopIfTrue="1">
      <formula>FIND(" ",$N$4:$P$5)</formula>
    </cfRule>
  </conditionalFormatting>
  <conditionalFormatting sqref="Q27:S33">
    <cfRule type="expression" priority="11" dxfId="0" stopIfTrue="1">
      <formula>FIND(" ",$Q$4:$S$5)</formula>
    </cfRule>
  </conditionalFormatting>
  <conditionalFormatting sqref="A37:D43">
    <cfRule type="expression" priority="10" dxfId="303" stopIfTrue="1">
      <formula>FIND(" ",$B$14:$D$15)</formula>
    </cfRule>
  </conditionalFormatting>
  <conditionalFormatting sqref="E37:G43">
    <cfRule type="expression" priority="9" dxfId="0" stopIfTrue="1">
      <formula>FIND(" ",$E$14:$G$15)</formula>
    </cfRule>
  </conditionalFormatting>
  <conditionalFormatting sqref="H37:J43">
    <cfRule type="expression" priority="8" dxfId="0" stopIfTrue="1">
      <formula>FIND(" ",$H$14:$J$15)</formula>
    </cfRule>
  </conditionalFormatting>
  <conditionalFormatting sqref="K37:M43">
    <cfRule type="expression" priority="7" dxfId="0" stopIfTrue="1">
      <formula>FIND(" ",$K$14:$M$15)</formula>
    </cfRule>
  </conditionalFormatting>
  <conditionalFormatting sqref="N37:P43">
    <cfRule type="expression" priority="6" dxfId="0" stopIfTrue="1">
      <formula>FIND(" ",$N$14:$P$15)</formula>
    </cfRule>
  </conditionalFormatting>
  <conditionalFormatting sqref="Q37:S43">
    <cfRule type="expression" priority="5" dxfId="0" stopIfTrue="1">
      <formula>FIND(" ",$Q$14:$S$15)</formula>
    </cfRule>
  </conditionalFormatting>
  <dataValidations count="1">
    <dataValidation type="list" allowBlank="1" showInputMessage="1" showErrorMessage="1" sqref="B4:S4 B14:S14">
      <formula1>'Simple Agg（FY2018）'!#REF!</formula1>
    </dataValidation>
  </dataValidations>
  <printOptions horizontalCentered="1"/>
  <pageMargins left="0.3937007874015748" right="0.3937007874015748" top="0.5118110236220472" bottom="0.35433070866141736" header="0.3937007874015748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44"/>
  <sheetViews>
    <sheetView zoomScale="70" zoomScaleNormal="70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22.5" style="2" customWidth="1"/>
    <col min="2" max="2" width="9.3984375" style="6" customWidth="1"/>
    <col min="3" max="3" width="10" style="2" bestFit="1" customWidth="1"/>
    <col min="4" max="4" width="9.19921875" style="3" customWidth="1"/>
    <col min="5" max="5" width="11" style="2" customWidth="1"/>
    <col min="6" max="6" width="9.19921875" style="2" customWidth="1"/>
    <col min="7" max="7" width="10.5" style="3" customWidth="1"/>
    <col min="8" max="8" width="10.8984375" style="2" customWidth="1"/>
    <col min="9" max="9" width="9.19921875" style="2" customWidth="1"/>
    <col min="10" max="10" width="10" style="3" customWidth="1"/>
    <col min="11" max="11" width="11.3984375" style="2" customWidth="1"/>
    <col min="12" max="12" width="9.19921875" style="2" customWidth="1"/>
    <col min="13" max="13" width="9.19921875" style="3" customWidth="1"/>
    <col min="14" max="14" width="10.8984375" style="2" customWidth="1"/>
    <col min="15" max="15" width="9.19921875" style="2" customWidth="1"/>
    <col min="16" max="16" width="9.19921875" style="3" customWidth="1"/>
    <col min="17" max="17" width="10.8984375" style="2" bestFit="1" customWidth="1"/>
    <col min="18" max="18" width="9.19921875" style="2" customWidth="1"/>
    <col min="19" max="19" width="11" style="3" customWidth="1"/>
    <col min="20" max="16384" width="9" style="2" customWidth="1"/>
  </cols>
  <sheetData>
    <row r="1" spans="1:19" s="1" customFormat="1" ht="26.25">
      <c r="A1" s="12" t="s">
        <v>31</v>
      </c>
      <c r="B1" s="13"/>
      <c r="C1" s="14"/>
      <c r="D1" s="15"/>
      <c r="E1" s="14"/>
      <c r="F1" s="14"/>
      <c r="G1" s="15"/>
      <c r="H1" s="14"/>
      <c r="I1" s="16"/>
      <c r="J1" s="17"/>
      <c r="K1" s="14"/>
      <c r="L1" s="14"/>
      <c r="M1" s="15"/>
      <c r="N1" s="14"/>
      <c r="O1" s="14"/>
      <c r="P1" s="15"/>
      <c r="Q1" s="14"/>
      <c r="R1" s="14"/>
      <c r="S1" s="15"/>
    </row>
    <row r="2" spans="1:19" s="7" customFormat="1" ht="15" customHeight="1">
      <c r="A2" s="18"/>
      <c r="B2" s="19"/>
      <c r="C2" s="20"/>
      <c r="D2" s="21"/>
      <c r="E2" s="20"/>
      <c r="F2" s="18"/>
      <c r="G2" s="21"/>
      <c r="H2" s="21"/>
      <c r="I2" s="18"/>
      <c r="J2" s="22"/>
      <c r="K2" s="18"/>
      <c r="L2" s="18"/>
      <c r="M2" s="22"/>
      <c r="N2" s="18"/>
      <c r="O2" s="18"/>
      <c r="P2" s="22"/>
      <c r="Q2" s="18"/>
      <c r="R2" s="18"/>
      <c r="S2" s="23" t="s">
        <v>30</v>
      </c>
    </row>
    <row r="3" spans="1:19" s="8" customFormat="1" ht="19.5" customHeight="1">
      <c r="A3" s="108" t="s">
        <v>42</v>
      </c>
      <c r="B3" s="24"/>
      <c r="C3" s="25"/>
      <c r="D3" s="26"/>
      <c r="E3" s="25"/>
      <c r="F3" s="25"/>
      <c r="G3" s="26"/>
      <c r="H3" s="25"/>
      <c r="I3" s="25"/>
      <c r="J3" s="26"/>
      <c r="K3" s="25"/>
      <c r="L3" s="25"/>
      <c r="M3" s="26"/>
      <c r="N3" s="25"/>
      <c r="O3" s="25"/>
      <c r="P3" s="110"/>
      <c r="Q3" s="25"/>
      <c r="R3" s="25"/>
      <c r="S3" s="110" t="s">
        <v>25</v>
      </c>
    </row>
    <row r="4" spans="1:19" s="4" customFormat="1" ht="18" customHeight="1">
      <c r="A4" s="191"/>
      <c r="B4" s="193" t="s">
        <v>41</v>
      </c>
      <c r="C4" s="194"/>
      <c r="D4" s="195"/>
      <c r="E4" s="196" t="s">
        <v>10</v>
      </c>
      <c r="F4" s="197"/>
      <c r="G4" s="198"/>
      <c r="H4" s="199" t="s">
        <v>26</v>
      </c>
      <c r="I4" s="200"/>
      <c r="J4" s="201"/>
      <c r="K4" s="175" t="s">
        <v>27</v>
      </c>
      <c r="L4" s="170"/>
      <c r="M4" s="176"/>
      <c r="N4" s="169" t="s">
        <v>33</v>
      </c>
      <c r="O4" s="170"/>
      <c r="P4" s="176"/>
      <c r="Q4" s="169" t="s">
        <v>34</v>
      </c>
      <c r="R4" s="170"/>
      <c r="S4" s="171"/>
    </row>
    <row r="5" spans="1:19" s="9" customFormat="1" ht="24.75" customHeight="1">
      <c r="A5" s="192"/>
      <c r="B5" s="27" t="s">
        <v>2</v>
      </c>
      <c r="C5" s="27" t="s">
        <v>3</v>
      </c>
      <c r="D5" s="28" t="s">
        <v>4</v>
      </c>
      <c r="E5" s="27" t="s">
        <v>2</v>
      </c>
      <c r="F5" s="27" t="s">
        <v>3</v>
      </c>
      <c r="G5" s="29" t="s">
        <v>4</v>
      </c>
      <c r="H5" s="30" t="s">
        <v>2</v>
      </c>
      <c r="I5" s="27" t="s">
        <v>3</v>
      </c>
      <c r="J5" s="31" t="s">
        <v>4</v>
      </c>
      <c r="K5" s="27" t="s">
        <v>2</v>
      </c>
      <c r="L5" s="27" t="s">
        <v>3</v>
      </c>
      <c r="M5" s="28" t="s">
        <v>4</v>
      </c>
      <c r="N5" s="27" t="s">
        <v>2</v>
      </c>
      <c r="O5" s="27" t="s">
        <v>3</v>
      </c>
      <c r="P5" s="28" t="s">
        <v>4</v>
      </c>
      <c r="Q5" s="125" t="s">
        <v>2</v>
      </c>
      <c r="R5" s="27" t="s">
        <v>3</v>
      </c>
      <c r="S5" s="109" t="s">
        <v>4</v>
      </c>
    </row>
    <row r="6" spans="1:19" s="5" customFormat="1" ht="18" customHeight="1">
      <c r="A6" s="113" t="s">
        <v>18</v>
      </c>
      <c r="B6" s="33">
        <v>69579</v>
      </c>
      <c r="C6" s="33">
        <v>-576</v>
      </c>
      <c r="D6" s="34">
        <v>-0.008</v>
      </c>
      <c r="E6" s="33">
        <v>46904</v>
      </c>
      <c r="F6" s="33">
        <v>-562</v>
      </c>
      <c r="G6" s="35">
        <v>-0.012</v>
      </c>
      <c r="H6" s="36">
        <v>55416</v>
      </c>
      <c r="I6" s="33">
        <v>-536</v>
      </c>
      <c r="J6" s="37">
        <v>-0.01</v>
      </c>
      <c r="K6" s="33">
        <v>55826</v>
      </c>
      <c r="L6" s="33">
        <v>-899</v>
      </c>
      <c r="M6" s="34">
        <v>-0.016</v>
      </c>
      <c r="N6" s="33">
        <v>48707</v>
      </c>
      <c r="O6" s="38">
        <v>-777</v>
      </c>
      <c r="P6" s="39">
        <v>-0.016</v>
      </c>
      <c r="Q6" s="126">
        <v>57596</v>
      </c>
      <c r="R6" s="38">
        <v>-932</v>
      </c>
      <c r="S6" s="37">
        <v>-0.016</v>
      </c>
    </row>
    <row r="7" spans="1:19" s="5" customFormat="1" ht="18" customHeight="1">
      <c r="A7" s="114" t="s">
        <v>19</v>
      </c>
      <c r="B7" s="40">
        <v>11676</v>
      </c>
      <c r="C7" s="40">
        <v>-404</v>
      </c>
      <c r="D7" s="41">
        <v>-0.033</v>
      </c>
      <c r="E7" s="40">
        <v>13513</v>
      </c>
      <c r="F7" s="40">
        <v>-198</v>
      </c>
      <c r="G7" s="42">
        <v>-0.014</v>
      </c>
      <c r="H7" s="43">
        <v>14195</v>
      </c>
      <c r="I7" s="40">
        <v>-1316</v>
      </c>
      <c r="J7" s="44">
        <v>-0.085</v>
      </c>
      <c r="K7" s="40">
        <v>14114</v>
      </c>
      <c r="L7" s="40">
        <v>-139</v>
      </c>
      <c r="M7" s="41">
        <v>-0.01</v>
      </c>
      <c r="N7" s="40">
        <v>12816</v>
      </c>
      <c r="O7" s="45">
        <v>-93</v>
      </c>
      <c r="P7" s="46">
        <v>-0.007</v>
      </c>
      <c r="Q7" s="65">
        <v>14548</v>
      </c>
      <c r="R7" s="45">
        <v>-394</v>
      </c>
      <c r="S7" s="44">
        <v>-0.026</v>
      </c>
    </row>
    <row r="8" spans="1:19" s="5" customFormat="1" ht="18" customHeight="1">
      <c r="A8" s="114" t="s">
        <v>20</v>
      </c>
      <c r="B8" s="40">
        <v>25146</v>
      </c>
      <c r="C8" s="40">
        <v>1347</v>
      </c>
      <c r="D8" s="41">
        <v>0.057</v>
      </c>
      <c r="E8" s="40">
        <v>14806</v>
      </c>
      <c r="F8" s="40">
        <v>575</v>
      </c>
      <c r="G8" s="42">
        <v>0.04</v>
      </c>
      <c r="H8" s="43">
        <v>24078</v>
      </c>
      <c r="I8" s="40">
        <v>899</v>
      </c>
      <c r="J8" s="44">
        <v>0.039</v>
      </c>
      <c r="K8" s="40">
        <v>18662</v>
      </c>
      <c r="L8" s="40">
        <v>1386</v>
      </c>
      <c r="M8" s="41">
        <v>0.08</v>
      </c>
      <c r="N8" s="40">
        <v>20604</v>
      </c>
      <c r="O8" s="45">
        <v>1772</v>
      </c>
      <c r="P8" s="46">
        <v>0.094</v>
      </c>
      <c r="Q8" s="65">
        <v>47927</v>
      </c>
      <c r="R8" s="45">
        <v>8920</v>
      </c>
      <c r="S8" s="44">
        <v>0.229</v>
      </c>
    </row>
    <row r="9" spans="1:19" s="5" customFormat="1" ht="18" customHeight="1">
      <c r="A9" s="114" t="s">
        <v>21</v>
      </c>
      <c r="B9" s="40">
        <v>15596</v>
      </c>
      <c r="C9" s="40">
        <v>301</v>
      </c>
      <c r="D9" s="41">
        <v>0.02</v>
      </c>
      <c r="E9" s="40">
        <v>6920</v>
      </c>
      <c r="F9" s="40">
        <v>80</v>
      </c>
      <c r="G9" s="42">
        <v>0.012</v>
      </c>
      <c r="H9" s="43">
        <v>8250</v>
      </c>
      <c r="I9" s="40">
        <v>82</v>
      </c>
      <c r="J9" s="44">
        <v>0.01</v>
      </c>
      <c r="K9" s="40">
        <v>15355</v>
      </c>
      <c r="L9" s="40">
        <v>510</v>
      </c>
      <c r="M9" s="41">
        <v>0.034</v>
      </c>
      <c r="N9" s="40">
        <v>12736</v>
      </c>
      <c r="O9" s="45">
        <v>-108</v>
      </c>
      <c r="P9" s="46">
        <v>-0.008</v>
      </c>
      <c r="Q9" s="65">
        <v>8676</v>
      </c>
      <c r="R9" s="45">
        <v>294</v>
      </c>
      <c r="S9" s="44">
        <v>0.035</v>
      </c>
    </row>
    <row r="10" spans="1:19" s="5" customFormat="1" ht="18" customHeight="1">
      <c r="A10" s="114" t="s">
        <v>22</v>
      </c>
      <c r="B10" s="40">
        <v>33261</v>
      </c>
      <c r="C10" s="40">
        <v>2096</v>
      </c>
      <c r="D10" s="41">
        <v>0.067</v>
      </c>
      <c r="E10" s="40">
        <v>18846</v>
      </c>
      <c r="F10" s="40">
        <v>2516</v>
      </c>
      <c r="G10" s="42">
        <v>0.154</v>
      </c>
      <c r="H10" s="43">
        <v>20720</v>
      </c>
      <c r="I10" s="40">
        <v>1900</v>
      </c>
      <c r="J10" s="44">
        <v>0.101</v>
      </c>
      <c r="K10" s="40">
        <v>25374</v>
      </c>
      <c r="L10" s="40">
        <v>1715</v>
      </c>
      <c r="M10" s="41">
        <v>0.072</v>
      </c>
      <c r="N10" s="40">
        <v>16623</v>
      </c>
      <c r="O10" s="45">
        <v>676</v>
      </c>
      <c r="P10" s="46">
        <v>0.042</v>
      </c>
      <c r="Q10" s="65">
        <v>39520</v>
      </c>
      <c r="R10" s="45">
        <v>-111</v>
      </c>
      <c r="S10" s="44">
        <v>-0.003</v>
      </c>
    </row>
    <row r="11" spans="1:19" s="5" customFormat="1" ht="18" customHeight="1">
      <c r="A11" s="115" t="s">
        <v>23</v>
      </c>
      <c r="B11" s="47">
        <v>11553</v>
      </c>
      <c r="C11" s="47">
        <v>907</v>
      </c>
      <c r="D11" s="48">
        <v>0.085</v>
      </c>
      <c r="E11" s="47">
        <v>12545</v>
      </c>
      <c r="F11" s="47">
        <v>335</v>
      </c>
      <c r="G11" s="49">
        <v>0.027</v>
      </c>
      <c r="H11" s="50">
        <v>10834</v>
      </c>
      <c r="I11" s="47">
        <v>1568</v>
      </c>
      <c r="J11" s="51">
        <v>0.169</v>
      </c>
      <c r="K11" s="47">
        <v>9088</v>
      </c>
      <c r="L11" s="47">
        <v>774</v>
      </c>
      <c r="M11" s="48">
        <v>0.093</v>
      </c>
      <c r="N11" s="47">
        <v>7316</v>
      </c>
      <c r="O11" s="52">
        <v>508</v>
      </c>
      <c r="P11" s="53">
        <v>0.075</v>
      </c>
      <c r="Q11" s="127">
        <v>9427</v>
      </c>
      <c r="R11" s="52">
        <v>-957</v>
      </c>
      <c r="S11" s="51">
        <v>-0.092</v>
      </c>
    </row>
    <row r="12" spans="1:19" s="5" customFormat="1" ht="18" customHeight="1">
      <c r="A12" s="116" t="s">
        <v>24</v>
      </c>
      <c r="B12" s="54">
        <v>166811</v>
      </c>
      <c r="C12" s="54">
        <v>3672</v>
      </c>
      <c r="D12" s="55">
        <v>0.023</v>
      </c>
      <c r="E12" s="54">
        <v>113534</v>
      </c>
      <c r="F12" s="54">
        <v>2747</v>
      </c>
      <c r="G12" s="56">
        <v>0.025</v>
      </c>
      <c r="H12" s="57">
        <v>133493</v>
      </c>
      <c r="I12" s="58">
        <v>2597</v>
      </c>
      <c r="J12" s="59">
        <v>0.02</v>
      </c>
      <c r="K12" s="54">
        <v>138420</v>
      </c>
      <c r="L12" s="54">
        <v>3347</v>
      </c>
      <c r="M12" s="55">
        <v>0.025</v>
      </c>
      <c r="N12" s="54">
        <v>118801</v>
      </c>
      <c r="O12" s="60">
        <v>1979</v>
      </c>
      <c r="P12" s="61">
        <v>0.017</v>
      </c>
      <c r="Q12" s="128">
        <v>177694</v>
      </c>
      <c r="R12" s="60">
        <v>6820</v>
      </c>
      <c r="S12" s="129">
        <v>0.04</v>
      </c>
    </row>
    <row r="13" spans="1:19" ht="10.5" customHeight="1">
      <c r="A13" s="20"/>
      <c r="B13" s="62"/>
      <c r="C13" s="63"/>
      <c r="D13" s="21"/>
      <c r="E13" s="20"/>
      <c r="F13" s="20"/>
      <c r="G13" s="23"/>
      <c r="H13" s="20"/>
      <c r="I13" s="20"/>
      <c r="J13" s="21"/>
      <c r="K13" s="20"/>
      <c r="L13" s="20"/>
      <c r="M13" s="21"/>
      <c r="N13" s="20"/>
      <c r="O13" s="20"/>
      <c r="P13" s="21"/>
      <c r="Q13" s="20"/>
      <c r="R13" s="20"/>
      <c r="S13" s="23"/>
    </row>
    <row r="14" spans="1:19" s="5" customFormat="1" ht="18" customHeight="1">
      <c r="A14" s="164"/>
      <c r="B14" s="166" t="s">
        <v>35</v>
      </c>
      <c r="C14" s="167"/>
      <c r="D14" s="168"/>
      <c r="E14" s="202" t="s">
        <v>36</v>
      </c>
      <c r="F14" s="203"/>
      <c r="G14" s="204"/>
      <c r="H14" s="205" t="s">
        <v>38</v>
      </c>
      <c r="I14" s="206"/>
      <c r="J14" s="207"/>
      <c r="K14" s="175" t="s">
        <v>37</v>
      </c>
      <c r="L14" s="170"/>
      <c r="M14" s="176"/>
      <c r="N14" s="169" t="s">
        <v>39</v>
      </c>
      <c r="O14" s="170"/>
      <c r="P14" s="176"/>
      <c r="Q14" s="169" t="s">
        <v>40</v>
      </c>
      <c r="R14" s="170"/>
      <c r="S14" s="170"/>
    </row>
    <row r="15" spans="1:19" ht="24.75" customHeight="1">
      <c r="A15" s="190"/>
      <c r="B15" s="27" t="s">
        <v>2</v>
      </c>
      <c r="C15" s="27" t="s">
        <v>3</v>
      </c>
      <c r="D15" s="28" t="s">
        <v>4</v>
      </c>
      <c r="E15" s="141" t="s">
        <v>2</v>
      </c>
      <c r="F15" s="141" t="s">
        <v>3</v>
      </c>
      <c r="G15" s="142" t="s">
        <v>4</v>
      </c>
      <c r="H15" s="141" t="s">
        <v>2</v>
      </c>
      <c r="I15" s="141" t="s">
        <v>3</v>
      </c>
      <c r="J15" s="143" t="s">
        <v>4</v>
      </c>
      <c r="K15" s="27" t="s">
        <v>2</v>
      </c>
      <c r="L15" s="27" t="s">
        <v>3</v>
      </c>
      <c r="M15" s="28" t="s">
        <v>4</v>
      </c>
      <c r="N15" s="27" t="s">
        <v>2</v>
      </c>
      <c r="O15" s="27" t="s">
        <v>3</v>
      </c>
      <c r="P15" s="28" t="s">
        <v>4</v>
      </c>
      <c r="Q15" s="27" t="s">
        <v>2</v>
      </c>
      <c r="R15" s="27" t="s">
        <v>3</v>
      </c>
      <c r="S15" s="32" t="s">
        <v>4</v>
      </c>
    </row>
    <row r="16" spans="1:19" s="10" customFormat="1" ht="18" customHeight="1">
      <c r="A16" s="136" t="s">
        <v>18</v>
      </c>
      <c r="B16" s="65">
        <v>52298</v>
      </c>
      <c r="C16" s="40">
        <v>-361</v>
      </c>
      <c r="D16" s="41">
        <v>-0.007</v>
      </c>
      <c r="E16" s="40">
        <v>47864</v>
      </c>
      <c r="F16" s="45">
        <v>-287</v>
      </c>
      <c r="G16" s="46">
        <v>-0.006</v>
      </c>
      <c r="H16" s="40">
        <v>57706</v>
      </c>
      <c r="I16" s="45">
        <v>-953</v>
      </c>
      <c r="J16" s="46">
        <v>-0.016</v>
      </c>
      <c r="K16" s="144">
        <v>39228</v>
      </c>
      <c r="L16" s="145">
        <v>2055</v>
      </c>
      <c r="M16" s="146">
        <v>0.055</v>
      </c>
      <c r="N16" s="144">
        <v>49209</v>
      </c>
      <c r="O16" s="144">
        <v>1561</v>
      </c>
      <c r="P16" s="146">
        <v>0.033</v>
      </c>
      <c r="Q16" s="144">
        <v>80935</v>
      </c>
      <c r="R16" s="145">
        <v>1602</v>
      </c>
      <c r="S16" s="147">
        <v>0.02</v>
      </c>
    </row>
    <row r="17" spans="1:21" s="5" customFormat="1" ht="18" customHeight="1">
      <c r="A17" s="137" t="s">
        <v>19</v>
      </c>
      <c r="B17" s="65">
        <v>14515</v>
      </c>
      <c r="C17" s="40">
        <v>1467</v>
      </c>
      <c r="D17" s="41">
        <v>0.112</v>
      </c>
      <c r="E17" s="40">
        <v>14008</v>
      </c>
      <c r="F17" s="45">
        <v>1051</v>
      </c>
      <c r="G17" s="46">
        <v>0.081</v>
      </c>
      <c r="H17" s="40">
        <v>13020</v>
      </c>
      <c r="I17" s="45">
        <v>445</v>
      </c>
      <c r="J17" s="46">
        <v>0.035</v>
      </c>
      <c r="K17" s="144">
        <v>13293</v>
      </c>
      <c r="L17" s="145">
        <v>1173</v>
      </c>
      <c r="M17" s="146">
        <v>0.097</v>
      </c>
      <c r="N17" s="144">
        <v>15711</v>
      </c>
      <c r="O17" s="144">
        <v>925</v>
      </c>
      <c r="P17" s="146">
        <v>0.063</v>
      </c>
      <c r="Q17" s="144">
        <v>19318</v>
      </c>
      <c r="R17" s="145">
        <v>768</v>
      </c>
      <c r="S17" s="147">
        <v>0.041</v>
      </c>
      <c r="U17" s="11"/>
    </row>
    <row r="18" spans="1:19" s="5" customFormat="1" ht="18" customHeight="1">
      <c r="A18" s="137" t="s">
        <v>20</v>
      </c>
      <c r="B18" s="65">
        <v>21086</v>
      </c>
      <c r="C18" s="40">
        <v>1961</v>
      </c>
      <c r="D18" s="41">
        <v>0.103</v>
      </c>
      <c r="E18" s="40">
        <v>19238</v>
      </c>
      <c r="F18" s="45">
        <v>1968</v>
      </c>
      <c r="G18" s="46">
        <v>0.114</v>
      </c>
      <c r="H18" s="40">
        <v>29897</v>
      </c>
      <c r="I18" s="45">
        <v>3541</v>
      </c>
      <c r="J18" s="46">
        <v>0.134</v>
      </c>
      <c r="K18" s="144">
        <v>14698</v>
      </c>
      <c r="L18" s="145">
        <v>1379</v>
      </c>
      <c r="M18" s="146">
        <v>0.104</v>
      </c>
      <c r="N18" s="144">
        <v>15958</v>
      </c>
      <c r="O18" s="144">
        <v>1093</v>
      </c>
      <c r="P18" s="146">
        <v>0.074</v>
      </c>
      <c r="Q18" s="144">
        <v>33863</v>
      </c>
      <c r="R18" s="145">
        <v>2081</v>
      </c>
      <c r="S18" s="147">
        <v>0.065</v>
      </c>
    </row>
    <row r="19" spans="1:19" s="5" customFormat="1" ht="18" customHeight="1">
      <c r="A19" s="137" t="s">
        <v>21</v>
      </c>
      <c r="B19" s="65">
        <v>15200</v>
      </c>
      <c r="C19" s="40">
        <v>1373</v>
      </c>
      <c r="D19" s="41">
        <v>0.099</v>
      </c>
      <c r="E19" s="40">
        <v>5599</v>
      </c>
      <c r="F19" s="45">
        <v>330</v>
      </c>
      <c r="G19" s="46">
        <v>0.063</v>
      </c>
      <c r="H19" s="40">
        <v>20964</v>
      </c>
      <c r="I19" s="45">
        <v>369</v>
      </c>
      <c r="J19" s="46">
        <v>0.018</v>
      </c>
      <c r="K19" s="144">
        <v>16211</v>
      </c>
      <c r="L19" s="145">
        <v>235</v>
      </c>
      <c r="M19" s="146">
        <v>0.015</v>
      </c>
      <c r="N19" s="144">
        <v>8022</v>
      </c>
      <c r="O19" s="144">
        <v>153</v>
      </c>
      <c r="P19" s="146">
        <v>0.019</v>
      </c>
      <c r="Q19" s="144">
        <v>10149</v>
      </c>
      <c r="R19" s="145">
        <v>230</v>
      </c>
      <c r="S19" s="147">
        <v>0.023</v>
      </c>
    </row>
    <row r="20" spans="1:19" s="5" customFormat="1" ht="18" customHeight="1">
      <c r="A20" s="137" t="s">
        <v>22</v>
      </c>
      <c r="B20" s="65">
        <v>18807</v>
      </c>
      <c r="C20" s="40">
        <v>548</v>
      </c>
      <c r="D20" s="41">
        <v>0.03</v>
      </c>
      <c r="E20" s="40">
        <v>14141</v>
      </c>
      <c r="F20" s="45">
        <v>-129</v>
      </c>
      <c r="G20" s="46">
        <v>-0.009</v>
      </c>
      <c r="H20" s="40">
        <v>25767</v>
      </c>
      <c r="I20" s="45">
        <v>966</v>
      </c>
      <c r="J20" s="46">
        <v>0.039</v>
      </c>
      <c r="K20" s="144">
        <v>20902</v>
      </c>
      <c r="L20" s="145">
        <v>1380</v>
      </c>
      <c r="M20" s="146">
        <v>0.071</v>
      </c>
      <c r="N20" s="144">
        <v>13934</v>
      </c>
      <c r="O20" s="144">
        <v>100</v>
      </c>
      <c r="P20" s="146">
        <v>0.007</v>
      </c>
      <c r="Q20" s="144">
        <v>33244</v>
      </c>
      <c r="R20" s="145">
        <v>54</v>
      </c>
      <c r="S20" s="147">
        <v>0.002</v>
      </c>
    </row>
    <row r="21" spans="1:19" s="5" customFormat="1" ht="18" customHeight="1">
      <c r="A21" s="138" t="s">
        <v>23</v>
      </c>
      <c r="B21" s="66">
        <v>7424</v>
      </c>
      <c r="C21" s="47">
        <v>906</v>
      </c>
      <c r="D21" s="48">
        <v>0.139</v>
      </c>
      <c r="E21" s="67">
        <v>7679</v>
      </c>
      <c r="F21" s="52">
        <v>572</v>
      </c>
      <c r="G21" s="53">
        <v>0.08</v>
      </c>
      <c r="H21" s="47">
        <v>8701</v>
      </c>
      <c r="I21" s="52">
        <v>-281</v>
      </c>
      <c r="J21" s="53">
        <v>-0.031</v>
      </c>
      <c r="K21" s="148">
        <v>7752</v>
      </c>
      <c r="L21" s="149">
        <v>31</v>
      </c>
      <c r="M21" s="150">
        <v>0.004</v>
      </c>
      <c r="N21" s="148">
        <v>7529</v>
      </c>
      <c r="O21" s="148">
        <v>510</v>
      </c>
      <c r="P21" s="150">
        <v>0.073</v>
      </c>
      <c r="Q21" s="148">
        <v>9462</v>
      </c>
      <c r="R21" s="149">
        <v>-804</v>
      </c>
      <c r="S21" s="151">
        <v>-0.078</v>
      </c>
    </row>
    <row r="22" spans="1:19" s="5" customFormat="1" ht="18" customHeight="1">
      <c r="A22" s="124" t="s">
        <v>24</v>
      </c>
      <c r="B22" s="68">
        <v>129332</v>
      </c>
      <c r="C22" s="60">
        <v>5893</v>
      </c>
      <c r="D22" s="69">
        <v>0.048</v>
      </c>
      <c r="E22" s="70">
        <v>108529</v>
      </c>
      <c r="F22" s="71">
        <v>3505</v>
      </c>
      <c r="G22" s="69">
        <v>0.033</v>
      </c>
      <c r="H22" s="58">
        <v>156055</v>
      </c>
      <c r="I22" s="71">
        <v>4086</v>
      </c>
      <c r="J22" s="69">
        <v>0.027</v>
      </c>
      <c r="K22" s="152">
        <v>112085</v>
      </c>
      <c r="L22" s="153">
        <v>6252</v>
      </c>
      <c r="M22" s="154">
        <v>0.059</v>
      </c>
      <c r="N22" s="152">
        <v>110363</v>
      </c>
      <c r="O22" s="152">
        <v>4341</v>
      </c>
      <c r="P22" s="155">
        <v>0.041</v>
      </c>
      <c r="Q22" s="152">
        <v>186970</v>
      </c>
      <c r="R22" s="153">
        <v>3930</v>
      </c>
      <c r="S22" s="156">
        <v>0.021</v>
      </c>
    </row>
    <row r="23" spans="1:19" ht="15" customHeight="1">
      <c r="A23" s="20"/>
      <c r="B23" s="73"/>
      <c r="C23" s="20"/>
      <c r="D23" s="74"/>
      <c r="E23" s="20"/>
      <c r="F23" s="20"/>
      <c r="G23" s="21"/>
      <c r="H23" s="20"/>
      <c r="I23" s="20"/>
      <c r="J23" s="21"/>
      <c r="K23" s="157"/>
      <c r="L23" s="157"/>
      <c r="M23" s="158"/>
      <c r="N23" s="157"/>
      <c r="O23" s="159"/>
      <c r="P23" s="160"/>
      <c r="Q23" s="157"/>
      <c r="R23" s="157"/>
      <c r="S23" s="158"/>
    </row>
    <row r="24" spans="1:19" s="8" customFormat="1" ht="19.5" customHeight="1">
      <c r="A24" s="108" t="s">
        <v>43</v>
      </c>
      <c r="B24" s="76"/>
      <c r="C24" s="77"/>
      <c r="D24" s="78"/>
      <c r="E24" s="77"/>
      <c r="F24" s="77"/>
      <c r="G24" s="78"/>
      <c r="H24" s="77"/>
      <c r="I24" s="77"/>
      <c r="J24" s="78"/>
      <c r="K24" s="77"/>
      <c r="L24" s="77"/>
      <c r="M24" s="78"/>
      <c r="N24" s="77"/>
      <c r="O24" s="77"/>
      <c r="P24" s="110"/>
      <c r="Q24" s="25"/>
      <c r="R24" s="25"/>
      <c r="S24" s="110" t="s">
        <v>25</v>
      </c>
    </row>
    <row r="25" spans="1:19" s="4" customFormat="1" ht="18" customHeight="1">
      <c r="A25" s="177"/>
      <c r="B25" s="213" t="str">
        <f>$B$4</f>
        <v>April《confirmed》</v>
      </c>
      <c r="C25" s="214"/>
      <c r="D25" s="215"/>
      <c r="E25" s="216" t="str">
        <f>$E$4</f>
        <v>May《confirmed》</v>
      </c>
      <c r="F25" s="217"/>
      <c r="G25" s="218"/>
      <c r="H25" s="219" t="str">
        <f>$H$4</f>
        <v>June《confirmed》</v>
      </c>
      <c r="I25" s="220"/>
      <c r="J25" s="221"/>
      <c r="K25" s="208" t="str">
        <f>$K$4</f>
        <v>July《confirmed》</v>
      </c>
      <c r="L25" s="209"/>
      <c r="M25" s="210"/>
      <c r="N25" s="211" t="str">
        <f>$N$4</f>
        <v>August《confirmed》</v>
      </c>
      <c r="O25" s="209"/>
      <c r="P25" s="210"/>
      <c r="Q25" s="211" t="str">
        <f>$Q$4</f>
        <v>September《confirmed》</v>
      </c>
      <c r="R25" s="209"/>
      <c r="S25" s="212"/>
    </row>
    <row r="26" spans="1:19" s="9" customFormat="1" ht="24.75" customHeight="1">
      <c r="A26" s="178"/>
      <c r="B26" s="79" t="s">
        <v>2</v>
      </c>
      <c r="C26" s="79" t="s">
        <v>3</v>
      </c>
      <c r="D26" s="80" t="s">
        <v>4</v>
      </c>
      <c r="E26" s="79" t="s">
        <v>2</v>
      </c>
      <c r="F26" s="79" t="s">
        <v>3</v>
      </c>
      <c r="G26" s="81" t="s">
        <v>4</v>
      </c>
      <c r="H26" s="82" t="s">
        <v>2</v>
      </c>
      <c r="I26" s="79" t="s">
        <v>3</v>
      </c>
      <c r="J26" s="83" t="s">
        <v>4</v>
      </c>
      <c r="K26" s="79" t="s">
        <v>2</v>
      </c>
      <c r="L26" s="79" t="s">
        <v>3</v>
      </c>
      <c r="M26" s="80" t="s">
        <v>4</v>
      </c>
      <c r="N26" s="79" t="s">
        <v>2</v>
      </c>
      <c r="O26" s="79" t="s">
        <v>3</v>
      </c>
      <c r="P26" s="80" t="s">
        <v>4</v>
      </c>
      <c r="Q26" s="130" t="s">
        <v>2</v>
      </c>
      <c r="R26" s="79" t="s">
        <v>3</v>
      </c>
      <c r="S26" s="131" t="s">
        <v>4</v>
      </c>
    </row>
    <row r="27" spans="1:19" s="5" customFormat="1" ht="18" customHeight="1">
      <c r="A27" s="117" t="s">
        <v>12</v>
      </c>
      <c r="B27" s="33">
        <v>69579</v>
      </c>
      <c r="C27" s="38">
        <v>-576</v>
      </c>
      <c r="D27" s="39">
        <v>-0.008</v>
      </c>
      <c r="E27" s="33">
        <v>116483</v>
      </c>
      <c r="F27" s="38">
        <v>-1138</v>
      </c>
      <c r="G27" s="84">
        <v>-0.01</v>
      </c>
      <c r="H27" s="36">
        <v>171898</v>
      </c>
      <c r="I27" s="38">
        <v>-1674</v>
      </c>
      <c r="J27" s="37">
        <v>-0.01</v>
      </c>
      <c r="K27" s="33">
        <v>227724</v>
      </c>
      <c r="L27" s="38">
        <v>-2573</v>
      </c>
      <c r="M27" s="39">
        <v>-0.011</v>
      </c>
      <c r="N27" s="33">
        <v>276431</v>
      </c>
      <c r="O27" s="38">
        <v>-3350</v>
      </c>
      <c r="P27" s="39">
        <v>-0.012</v>
      </c>
      <c r="Q27" s="126">
        <v>334027</v>
      </c>
      <c r="R27" s="38">
        <v>-4281</v>
      </c>
      <c r="S27" s="132">
        <v>-0.013</v>
      </c>
    </row>
    <row r="28" spans="1:19" s="10" customFormat="1" ht="18" customHeight="1">
      <c r="A28" s="118" t="s">
        <v>13</v>
      </c>
      <c r="B28" s="40">
        <v>11676</v>
      </c>
      <c r="C28" s="45">
        <v>-404</v>
      </c>
      <c r="D28" s="46">
        <v>-0.033</v>
      </c>
      <c r="E28" s="40">
        <v>25189</v>
      </c>
      <c r="F28" s="45">
        <v>-602</v>
      </c>
      <c r="G28" s="85">
        <v>-0.023</v>
      </c>
      <c r="H28" s="43">
        <v>39383</v>
      </c>
      <c r="I28" s="45">
        <v>-1918</v>
      </c>
      <c r="J28" s="44">
        <v>-0.046</v>
      </c>
      <c r="K28" s="40">
        <v>53498</v>
      </c>
      <c r="L28" s="45">
        <v>-2057</v>
      </c>
      <c r="M28" s="46">
        <v>-0.037</v>
      </c>
      <c r="N28" s="40">
        <v>66314</v>
      </c>
      <c r="O28" s="45">
        <v>-2150</v>
      </c>
      <c r="P28" s="46">
        <v>-0.031</v>
      </c>
      <c r="Q28" s="65">
        <v>80862</v>
      </c>
      <c r="R28" s="45">
        <v>-2544</v>
      </c>
      <c r="S28" s="133">
        <v>-0.031</v>
      </c>
    </row>
    <row r="29" spans="1:19" s="5" customFormat="1" ht="18" customHeight="1">
      <c r="A29" s="118" t="s">
        <v>14</v>
      </c>
      <c r="B29" s="40">
        <v>25146</v>
      </c>
      <c r="C29" s="45">
        <v>1347</v>
      </c>
      <c r="D29" s="46">
        <v>0.057</v>
      </c>
      <c r="E29" s="40">
        <v>39952</v>
      </c>
      <c r="F29" s="45">
        <v>1922</v>
      </c>
      <c r="G29" s="85">
        <v>0.051</v>
      </c>
      <c r="H29" s="43">
        <v>64030</v>
      </c>
      <c r="I29" s="45">
        <v>2822</v>
      </c>
      <c r="J29" s="44">
        <v>0.046</v>
      </c>
      <c r="K29" s="40">
        <v>82692</v>
      </c>
      <c r="L29" s="45">
        <v>4208</v>
      </c>
      <c r="M29" s="46">
        <v>0.054</v>
      </c>
      <c r="N29" s="40">
        <v>103296</v>
      </c>
      <c r="O29" s="45">
        <v>5980</v>
      </c>
      <c r="P29" s="46">
        <v>0.061</v>
      </c>
      <c r="Q29" s="65">
        <v>151223</v>
      </c>
      <c r="R29" s="45">
        <v>14900</v>
      </c>
      <c r="S29" s="133">
        <v>0.109</v>
      </c>
    </row>
    <row r="30" spans="1:19" s="5" customFormat="1" ht="18" customHeight="1">
      <c r="A30" s="118" t="s">
        <v>15</v>
      </c>
      <c r="B30" s="40">
        <v>15596</v>
      </c>
      <c r="C30" s="45">
        <v>301</v>
      </c>
      <c r="D30" s="46">
        <v>0.02</v>
      </c>
      <c r="E30" s="40">
        <v>22516</v>
      </c>
      <c r="F30" s="45">
        <v>381</v>
      </c>
      <c r="G30" s="85">
        <v>0.017</v>
      </c>
      <c r="H30" s="43">
        <v>30766</v>
      </c>
      <c r="I30" s="45">
        <v>463</v>
      </c>
      <c r="J30" s="44">
        <v>0.015</v>
      </c>
      <c r="K30" s="40">
        <v>46121</v>
      </c>
      <c r="L30" s="45">
        <v>973</v>
      </c>
      <c r="M30" s="46">
        <v>0.022</v>
      </c>
      <c r="N30" s="40">
        <v>58857</v>
      </c>
      <c r="O30" s="45">
        <v>865</v>
      </c>
      <c r="P30" s="46">
        <v>0.015</v>
      </c>
      <c r="Q30" s="65">
        <v>67533</v>
      </c>
      <c r="R30" s="45">
        <v>1159</v>
      </c>
      <c r="S30" s="133">
        <v>0.017</v>
      </c>
    </row>
    <row r="31" spans="1:19" s="5" customFormat="1" ht="18" customHeight="1">
      <c r="A31" s="118" t="s">
        <v>16</v>
      </c>
      <c r="B31" s="40">
        <v>33261</v>
      </c>
      <c r="C31" s="45">
        <v>2096</v>
      </c>
      <c r="D31" s="46">
        <v>0.067</v>
      </c>
      <c r="E31" s="40">
        <v>52107</v>
      </c>
      <c r="F31" s="45">
        <v>4613</v>
      </c>
      <c r="G31" s="85">
        <v>0.097</v>
      </c>
      <c r="H31" s="43">
        <v>72828</v>
      </c>
      <c r="I31" s="45">
        <v>6513</v>
      </c>
      <c r="J31" s="44">
        <v>0.098</v>
      </c>
      <c r="K31" s="40">
        <v>98202</v>
      </c>
      <c r="L31" s="45">
        <v>8227</v>
      </c>
      <c r="M31" s="46">
        <v>0.091</v>
      </c>
      <c r="N31" s="40">
        <v>114825</v>
      </c>
      <c r="O31" s="45">
        <v>8904</v>
      </c>
      <c r="P31" s="46">
        <v>0.084</v>
      </c>
      <c r="Q31" s="65">
        <v>154345</v>
      </c>
      <c r="R31" s="45">
        <v>8793</v>
      </c>
      <c r="S31" s="133">
        <v>0.06</v>
      </c>
    </row>
    <row r="32" spans="1:19" s="5" customFormat="1" ht="18" customHeight="1">
      <c r="A32" s="119" t="s">
        <v>17</v>
      </c>
      <c r="B32" s="47">
        <v>11553</v>
      </c>
      <c r="C32" s="52">
        <v>907</v>
      </c>
      <c r="D32" s="53">
        <v>0.085</v>
      </c>
      <c r="E32" s="47">
        <v>24098</v>
      </c>
      <c r="F32" s="52">
        <v>1242</v>
      </c>
      <c r="G32" s="86">
        <v>0.054</v>
      </c>
      <c r="H32" s="50">
        <v>34932</v>
      </c>
      <c r="I32" s="52">
        <v>2810</v>
      </c>
      <c r="J32" s="51">
        <v>0.087</v>
      </c>
      <c r="K32" s="67">
        <v>44020</v>
      </c>
      <c r="L32" s="87">
        <v>3584</v>
      </c>
      <c r="M32" s="88">
        <v>0.089</v>
      </c>
      <c r="N32" s="67">
        <v>51335</v>
      </c>
      <c r="O32" s="87">
        <v>4092</v>
      </c>
      <c r="P32" s="88">
        <v>0.087</v>
      </c>
      <c r="Q32" s="66">
        <v>60762</v>
      </c>
      <c r="R32" s="87">
        <v>3135</v>
      </c>
      <c r="S32" s="134">
        <v>0.054</v>
      </c>
    </row>
    <row r="33" spans="1:19" s="5" customFormat="1" ht="18" customHeight="1">
      <c r="A33" s="120" t="s">
        <v>24</v>
      </c>
      <c r="B33" s="58">
        <v>166811</v>
      </c>
      <c r="C33" s="71">
        <v>3672</v>
      </c>
      <c r="D33" s="69">
        <v>0.023</v>
      </c>
      <c r="E33" s="58">
        <v>280345</v>
      </c>
      <c r="F33" s="71">
        <v>6419</v>
      </c>
      <c r="G33" s="89">
        <v>0.023</v>
      </c>
      <c r="H33" s="57">
        <v>413837</v>
      </c>
      <c r="I33" s="71">
        <v>9016</v>
      </c>
      <c r="J33" s="59">
        <v>0.022</v>
      </c>
      <c r="K33" s="58">
        <v>552257</v>
      </c>
      <c r="L33" s="71">
        <v>12363</v>
      </c>
      <c r="M33" s="69">
        <v>0.023</v>
      </c>
      <c r="N33" s="90">
        <v>671058</v>
      </c>
      <c r="O33" s="71">
        <v>14341</v>
      </c>
      <c r="P33" s="69">
        <v>0.022</v>
      </c>
      <c r="Q33" s="90">
        <v>848752</v>
      </c>
      <c r="R33" s="71">
        <v>21161</v>
      </c>
      <c r="S33" s="135">
        <v>0.026</v>
      </c>
    </row>
    <row r="34" spans="1:19" ht="10.5" customHeight="1">
      <c r="A34" s="20"/>
      <c r="B34" s="73"/>
      <c r="C34" s="20"/>
      <c r="D34" s="21"/>
      <c r="E34" s="63"/>
      <c r="F34" s="63"/>
      <c r="G34" s="23"/>
      <c r="H34" s="20"/>
      <c r="I34" s="20"/>
      <c r="J34" s="21"/>
      <c r="K34" s="20"/>
      <c r="L34" s="20"/>
      <c r="M34" s="21"/>
      <c r="N34" s="20"/>
      <c r="O34" s="20"/>
      <c r="P34" s="21"/>
      <c r="Q34" s="20"/>
      <c r="R34" s="20"/>
      <c r="S34" s="23" t="s">
        <v>11</v>
      </c>
    </row>
    <row r="35" spans="1:19" s="5" customFormat="1" ht="18" customHeight="1">
      <c r="A35" s="164"/>
      <c r="B35" s="166" t="str">
        <f>$B$14</f>
        <v>October《confirmed》</v>
      </c>
      <c r="C35" s="167"/>
      <c r="D35" s="168"/>
      <c r="E35" s="169" t="str">
        <f>$E$14</f>
        <v>November《confirmed》</v>
      </c>
      <c r="F35" s="170"/>
      <c r="G35" s="171"/>
      <c r="H35" s="172" t="str">
        <f>H14</f>
        <v>December《confirmed》</v>
      </c>
      <c r="I35" s="173"/>
      <c r="J35" s="174"/>
      <c r="K35" s="175" t="str">
        <f>K14</f>
        <v>January《confirmed》</v>
      </c>
      <c r="L35" s="170"/>
      <c r="M35" s="176"/>
      <c r="N35" s="169" t="str">
        <f>N14</f>
        <v>February《confirmed》</v>
      </c>
      <c r="O35" s="170"/>
      <c r="P35" s="176"/>
      <c r="Q35" s="169" t="str">
        <f>Q14</f>
        <v>March《confirmed》</v>
      </c>
      <c r="R35" s="170"/>
      <c r="S35" s="170"/>
    </row>
    <row r="36" spans="1:19" ht="24.75" customHeight="1">
      <c r="A36" s="165"/>
      <c r="B36" s="27" t="s">
        <v>2</v>
      </c>
      <c r="C36" s="27" t="s">
        <v>3</v>
      </c>
      <c r="D36" s="28" t="s">
        <v>4</v>
      </c>
      <c r="E36" s="27" t="s">
        <v>2</v>
      </c>
      <c r="F36" s="27" t="s">
        <v>3</v>
      </c>
      <c r="G36" s="109" t="s">
        <v>4</v>
      </c>
      <c r="H36" s="30" t="s">
        <v>2</v>
      </c>
      <c r="I36" s="27" t="s">
        <v>3</v>
      </c>
      <c r="J36" s="31" t="s">
        <v>4</v>
      </c>
      <c r="K36" s="27" t="s">
        <v>2</v>
      </c>
      <c r="L36" s="27" t="s">
        <v>3</v>
      </c>
      <c r="M36" s="28" t="s">
        <v>4</v>
      </c>
      <c r="N36" s="27" t="s">
        <v>2</v>
      </c>
      <c r="O36" s="91" t="s">
        <v>3</v>
      </c>
      <c r="P36" s="64" t="s">
        <v>4</v>
      </c>
      <c r="Q36" s="27" t="s">
        <v>2</v>
      </c>
      <c r="R36" s="27" t="s">
        <v>3</v>
      </c>
      <c r="S36" s="32" t="s">
        <v>4</v>
      </c>
    </row>
    <row r="37" spans="1:19" s="5" customFormat="1" ht="18" customHeight="1">
      <c r="A37" s="121" t="s">
        <v>18</v>
      </c>
      <c r="B37" s="92">
        <v>386325</v>
      </c>
      <c r="C37" s="93">
        <v>-4642</v>
      </c>
      <c r="D37" s="94">
        <v>-0.012</v>
      </c>
      <c r="E37" s="92">
        <v>434189</v>
      </c>
      <c r="F37" s="93">
        <v>-4929</v>
      </c>
      <c r="G37" s="94">
        <v>-0.011</v>
      </c>
      <c r="H37" s="92">
        <v>491895</v>
      </c>
      <c r="I37" s="93">
        <v>-5883</v>
      </c>
      <c r="J37" s="94">
        <v>-0.012</v>
      </c>
      <c r="K37" s="92">
        <v>531123</v>
      </c>
      <c r="L37" s="93">
        <v>-3828</v>
      </c>
      <c r="M37" s="39">
        <v>-0.007</v>
      </c>
      <c r="N37" s="92">
        <v>580332</v>
      </c>
      <c r="O37" s="93">
        <v>-2267</v>
      </c>
      <c r="P37" s="39">
        <v>-0.004</v>
      </c>
      <c r="Q37" s="92">
        <v>661266</v>
      </c>
      <c r="R37" s="93">
        <v>-665</v>
      </c>
      <c r="S37" s="84">
        <v>-0.001</v>
      </c>
    </row>
    <row r="38" spans="1:19" s="5" customFormat="1" ht="18" customHeight="1">
      <c r="A38" s="122" t="s">
        <v>19</v>
      </c>
      <c r="B38" s="96">
        <v>95377</v>
      </c>
      <c r="C38" s="97">
        <v>-1077</v>
      </c>
      <c r="D38" s="98">
        <v>-0.011</v>
      </c>
      <c r="E38" s="96">
        <v>109385</v>
      </c>
      <c r="F38" s="97">
        <v>-26</v>
      </c>
      <c r="G38" s="98">
        <v>0</v>
      </c>
      <c r="H38" s="96">
        <v>122405</v>
      </c>
      <c r="I38" s="97">
        <v>418</v>
      </c>
      <c r="J38" s="98">
        <v>0.003</v>
      </c>
      <c r="K38" s="96">
        <v>135698</v>
      </c>
      <c r="L38" s="97">
        <v>1591</v>
      </c>
      <c r="M38" s="46">
        <v>0.012</v>
      </c>
      <c r="N38" s="96">
        <v>151409</v>
      </c>
      <c r="O38" s="97">
        <v>2516</v>
      </c>
      <c r="P38" s="46">
        <v>0.017</v>
      </c>
      <c r="Q38" s="96">
        <v>170726</v>
      </c>
      <c r="R38" s="97">
        <v>3283</v>
      </c>
      <c r="S38" s="85">
        <v>0.02</v>
      </c>
    </row>
    <row r="39" spans="1:19" s="10" customFormat="1" ht="18" customHeight="1">
      <c r="A39" s="122" t="s">
        <v>20</v>
      </c>
      <c r="B39" s="40">
        <v>172309</v>
      </c>
      <c r="C39" s="45">
        <v>16861</v>
      </c>
      <c r="D39" s="46">
        <v>0.108</v>
      </c>
      <c r="E39" s="40">
        <v>191547</v>
      </c>
      <c r="F39" s="45">
        <v>18829</v>
      </c>
      <c r="G39" s="46">
        <v>0.109</v>
      </c>
      <c r="H39" s="40">
        <v>221444</v>
      </c>
      <c r="I39" s="45">
        <v>22370</v>
      </c>
      <c r="J39" s="46">
        <v>0.112</v>
      </c>
      <c r="K39" s="40">
        <v>236142</v>
      </c>
      <c r="L39" s="45">
        <v>23749</v>
      </c>
      <c r="M39" s="46">
        <v>0.112</v>
      </c>
      <c r="N39" s="40">
        <v>252100</v>
      </c>
      <c r="O39" s="45">
        <v>24842</v>
      </c>
      <c r="P39" s="46">
        <v>0.109</v>
      </c>
      <c r="Q39" s="40">
        <v>285963</v>
      </c>
      <c r="R39" s="45">
        <v>26923</v>
      </c>
      <c r="S39" s="85">
        <v>0.104</v>
      </c>
    </row>
    <row r="40" spans="1:19" s="5" customFormat="1" ht="18" customHeight="1">
      <c r="A40" s="122" t="s">
        <v>21</v>
      </c>
      <c r="B40" s="96">
        <v>82734</v>
      </c>
      <c r="C40" s="97">
        <v>2532</v>
      </c>
      <c r="D40" s="98">
        <v>0.032</v>
      </c>
      <c r="E40" s="96">
        <v>88333</v>
      </c>
      <c r="F40" s="97">
        <v>2863</v>
      </c>
      <c r="G40" s="98">
        <v>0.033</v>
      </c>
      <c r="H40" s="96">
        <v>109297</v>
      </c>
      <c r="I40" s="97">
        <v>3232</v>
      </c>
      <c r="J40" s="98">
        <v>0.03</v>
      </c>
      <c r="K40" s="96">
        <v>125508</v>
      </c>
      <c r="L40" s="97">
        <v>3467</v>
      </c>
      <c r="M40" s="46">
        <v>0.028</v>
      </c>
      <c r="N40" s="96">
        <v>133531</v>
      </c>
      <c r="O40" s="97">
        <v>3619</v>
      </c>
      <c r="P40" s="46">
        <v>0.028</v>
      </c>
      <c r="Q40" s="96">
        <v>143680</v>
      </c>
      <c r="R40" s="97">
        <v>3849</v>
      </c>
      <c r="S40" s="85">
        <v>0.028</v>
      </c>
    </row>
    <row r="41" spans="1:19" s="5" customFormat="1" ht="18" customHeight="1">
      <c r="A41" s="122" t="s">
        <v>22</v>
      </c>
      <c r="B41" s="96">
        <v>173152</v>
      </c>
      <c r="C41" s="97">
        <v>9341</v>
      </c>
      <c r="D41" s="98">
        <v>0.057</v>
      </c>
      <c r="E41" s="96">
        <v>187293</v>
      </c>
      <c r="F41" s="97">
        <v>9212</v>
      </c>
      <c r="G41" s="98">
        <v>0.052</v>
      </c>
      <c r="H41" s="96">
        <v>213060</v>
      </c>
      <c r="I41" s="97">
        <v>10178</v>
      </c>
      <c r="J41" s="98">
        <v>0.05</v>
      </c>
      <c r="K41" s="96">
        <v>233963</v>
      </c>
      <c r="L41" s="97">
        <v>11557</v>
      </c>
      <c r="M41" s="46">
        <v>0.052</v>
      </c>
      <c r="N41" s="96">
        <v>247897</v>
      </c>
      <c r="O41" s="97">
        <v>11657</v>
      </c>
      <c r="P41" s="46">
        <v>0.049</v>
      </c>
      <c r="Q41" s="96">
        <v>281141</v>
      </c>
      <c r="R41" s="97">
        <v>11711</v>
      </c>
      <c r="S41" s="85">
        <v>0.043</v>
      </c>
    </row>
    <row r="42" spans="1:19" s="5" customFormat="1" ht="18" customHeight="1">
      <c r="A42" s="123" t="s">
        <v>23</v>
      </c>
      <c r="B42" s="100">
        <v>68186</v>
      </c>
      <c r="C42" s="101">
        <v>4040</v>
      </c>
      <c r="D42" s="102">
        <v>0.063</v>
      </c>
      <c r="E42" s="100">
        <v>75866</v>
      </c>
      <c r="F42" s="101">
        <v>4612</v>
      </c>
      <c r="G42" s="102">
        <v>0.065</v>
      </c>
      <c r="H42" s="100">
        <v>84566</v>
      </c>
      <c r="I42" s="101">
        <v>4331</v>
      </c>
      <c r="J42" s="102">
        <v>0.054</v>
      </c>
      <c r="K42" s="100">
        <v>92319</v>
      </c>
      <c r="L42" s="101">
        <v>4362</v>
      </c>
      <c r="M42" s="53">
        <v>0.05</v>
      </c>
      <c r="N42" s="100">
        <v>99847</v>
      </c>
      <c r="O42" s="101">
        <v>4872</v>
      </c>
      <c r="P42" s="53">
        <v>0.051</v>
      </c>
      <c r="Q42" s="100">
        <v>109309</v>
      </c>
      <c r="R42" s="101">
        <v>4068</v>
      </c>
      <c r="S42" s="86">
        <v>0.039</v>
      </c>
    </row>
    <row r="43" spans="1:19" s="5" customFormat="1" ht="18" customHeight="1">
      <c r="A43" s="124" t="s">
        <v>24</v>
      </c>
      <c r="B43" s="104">
        <v>978084</v>
      </c>
      <c r="C43" s="105">
        <v>27055</v>
      </c>
      <c r="D43" s="106">
        <v>0.028</v>
      </c>
      <c r="E43" s="104">
        <v>1086613</v>
      </c>
      <c r="F43" s="105">
        <v>30560</v>
      </c>
      <c r="G43" s="106">
        <v>0.029</v>
      </c>
      <c r="H43" s="104">
        <v>1242668</v>
      </c>
      <c r="I43" s="105">
        <v>34646</v>
      </c>
      <c r="J43" s="106">
        <v>0.029</v>
      </c>
      <c r="K43" s="104">
        <v>1354753</v>
      </c>
      <c r="L43" s="105">
        <v>40898</v>
      </c>
      <c r="M43" s="69">
        <v>0.031</v>
      </c>
      <c r="N43" s="104">
        <v>1465116</v>
      </c>
      <c r="O43" s="105">
        <v>45239</v>
      </c>
      <c r="P43" s="69">
        <v>0.032</v>
      </c>
      <c r="Q43" s="104">
        <v>1652086</v>
      </c>
      <c r="R43" s="105">
        <v>49170</v>
      </c>
      <c r="S43" s="89">
        <v>0.031</v>
      </c>
    </row>
    <row r="44" spans="1:19" ht="12" customHeight="1">
      <c r="A44" s="20"/>
      <c r="B44" s="73"/>
      <c r="C44" s="20"/>
      <c r="D44" s="21"/>
      <c r="E44" s="20"/>
      <c r="F44" s="20"/>
      <c r="G44" s="21"/>
      <c r="H44" s="20"/>
      <c r="I44" s="20"/>
      <c r="J44" s="21"/>
      <c r="K44" s="20"/>
      <c r="L44" s="20"/>
      <c r="M44" s="21"/>
      <c r="N44" s="20"/>
      <c r="O44" s="20"/>
      <c r="P44" s="21"/>
      <c r="Q44" s="20"/>
      <c r="R44" s="20"/>
      <c r="S44" s="21"/>
    </row>
    <row r="45" ht="12" customHeight="1"/>
    <row r="46" ht="12" customHeight="1"/>
  </sheetData>
  <sheetProtection/>
  <mergeCells count="28">
    <mergeCell ref="A35:A36"/>
    <mergeCell ref="B35:D35"/>
    <mergeCell ref="E35:G35"/>
    <mergeCell ref="H35:J35"/>
    <mergeCell ref="K35:M35"/>
    <mergeCell ref="N35:P35"/>
    <mergeCell ref="Q35:S35"/>
    <mergeCell ref="K25:M25"/>
    <mergeCell ref="N25:P25"/>
    <mergeCell ref="Q25:S25"/>
    <mergeCell ref="A14:A15"/>
    <mergeCell ref="A25:A26"/>
    <mergeCell ref="B25:D25"/>
    <mergeCell ref="E25:G25"/>
    <mergeCell ref="H25:J25"/>
    <mergeCell ref="B14:D14"/>
    <mergeCell ref="E14:G14"/>
    <mergeCell ref="H14:J14"/>
    <mergeCell ref="Q4:S4"/>
    <mergeCell ref="K14:M14"/>
    <mergeCell ref="N14:P14"/>
    <mergeCell ref="Q14:S14"/>
    <mergeCell ref="A4:A5"/>
    <mergeCell ref="B4:D4"/>
    <mergeCell ref="E4:G4"/>
    <mergeCell ref="N4:P4"/>
    <mergeCell ref="H4:J4"/>
    <mergeCell ref="K4:M4"/>
  </mergeCells>
  <conditionalFormatting sqref="A37:S43">
    <cfRule type="expression" priority="104" dxfId="96" stopIfTrue="1">
      <formula>MOD(ROW(),2)=0</formula>
    </cfRule>
  </conditionalFormatting>
  <conditionalFormatting sqref="A27:S33">
    <cfRule type="expression" priority="103" dxfId="96" stopIfTrue="1">
      <formula>MOD(ROW(),2)=0</formula>
    </cfRule>
  </conditionalFormatting>
  <conditionalFormatting sqref="A16:S22">
    <cfRule type="expression" priority="102" dxfId="96" stopIfTrue="1">
      <formula>MOD(ROW(),2)=1</formula>
    </cfRule>
  </conditionalFormatting>
  <conditionalFormatting sqref="A6:S12">
    <cfRule type="expression" priority="101" dxfId="96">
      <formula>MOD(ROW(),2)=1</formula>
    </cfRule>
  </conditionalFormatting>
  <conditionalFormatting sqref="A4:D5">
    <cfRule type="expression" priority="99" dxfId="300" stopIfTrue="1">
      <formula>FIND("con",$B$4:$D$5)</formula>
    </cfRule>
    <cfRule type="expression" priority="100" dxfId="301" stopIfTrue="1">
      <formula>FIND("",$B$4:$D$5)</formula>
    </cfRule>
  </conditionalFormatting>
  <conditionalFormatting sqref="E4:G5">
    <cfRule type="expression" priority="96" dxfId="24" stopIfTrue="1">
      <formula>FIND("pre",$E$4:$G$5)</formula>
    </cfRule>
    <cfRule type="expression" priority="97" dxfId="26" stopIfTrue="1">
      <formula>FIND("con",$E$4:$G$5)</formula>
    </cfRule>
    <cfRule type="expression" priority="98" dxfId="301" stopIfTrue="1">
      <formula>FIND(" ",$E$4:$G$5)</formula>
    </cfRule>
  </conditionalFormatting>
  <conditionalFormatting sqref="K4:M5">
    <cfRule type="expression" priority="93" dxfId="24" stopIfTrue="1">
      <formula>FIND("pre",$K$4:$M$5)</formula>
    </cfRule>
    <cfRule type="expression" priority="94" dxfId="26" stopIfTrue="1">
      <formula>FIND("con",$K$4:$M$5)</formula>
    </cfRule>
    <cfRule type="expression" priority="95" dxfId="301" stopIfTrue="1">
      <formula>FIND(" ",$K$4:$M$5)</formula>
    </cfRule>
  </conditionalFormatting>
  <conditionalFormatting sqref="N4:P5">
    <cfRule type="expression" priority="90" dxfId="24" stopIfTrue="1">
      <formula>FIND("pre",$N$4:$P$5)</formula>
    </cfRule>
    <cfRule type="expression" priority="91" dxfId="26" stopIfTrue="1">
      <formula>FIND("con",$N$4:$P$5)</formula>
    </cfRule>
    <cfRule type="expression" priority="92" dxfId="301" stopIfTrue="1">
      <formula>FIND(" ",$N$4:$P$5)</formula>
    </cfRule>
  </conditionalFormatting>
  <conditionalFormatting sqref="Q4:S5">
    <cfRule type="expression" priority="87" dxfId="24" stopIfTrue="1">
      <formula>FIND("pre",$Q$4:$S$5)</formula>
    </cfRule>
    <cfRule type="expression" priority="88" dxfId="26" stopIfTrue="1">
      <formula>FIND("con",$Q$4:$S$5)</formula>
    </cfRule>
    <cfRule type="expression" priority="89" dxfId="301" stopIfTrue="1">
      <formula>FIND(" ",$Q$4:$S$5)</formula>
    </cfRule>
  </conditionalFormatting>
  <conditionalFormatting sqref="H4:J5">
    <cfRule type="expression" priority="84" dxfId="24" stopIfTrue="1">
      <formula>FIND("pre",$H$4:$J$5)</formula>
    </cfRule>
    <cfRule type="expression" priority="85" dxfId="26" stopIfTrue="1">
      <formula>FIND("con",$H$4:$J$5)</formula>
    </cfRule>
    <cfRule type="expression" priority="86" dxfId="301" stopIfTrue="1">
      <formula>FIND(" ",$H$4:$J$5)</formula>
    </cfRule>
  </conditionalFormatting>
  <conditionalFormatting sqref="A14:D15">
    <cfRule type="expression" priority="81" dxfId="24" stopIfTrue="1">
      <formula>FIND("pre",$B$14:$D$15)</formula>
    </cfRule>
    <cfRule type="expression" priority="82" dxfId="26" stopIfTrue="1">
      <formula>FIND("con",$B$14:$D$15)</formula>
    </cfRule>
    <cfRule type="expression" priority="83" dxfId="301" stopIfTrue="1">
      <formula>FIND(" ",$B$14:$D$15)</formula>
    </cfRule>
  </conditionalFormatting>
  <conditionalFormatting sqref="E14:G15">
    <cfRule type="expression" priority="78" dxfId="24" stopIfTrue="1">
      <formula>FIND("pre",$E$14:$G$15)</formula>
    </cfRule>
    <cfRule type="expression" priority="79" dxfId="26" stopIfTrue="1">
      <formula>FIND("con",$E$14:$G$15)</formula>
    </cfRule>
    <cfRule type="expression" priority="80" dxfId="301" stopIfTrue="1">
      <formula>FIND(" ",$E$14:$G$15)</formula>
    </cfRule>
  </conditionalFormatting>
  <conditionalFormatting sqref="K14:M15">
    <cfRule type="expression" priority="75" dxfId="24" stopIfTrue="1">
      <formula>FIND("pre",$K$14:$M$15)</formula>
    </cfRule>
    <cfRule type="expression" priority="76" dxfId="26" stopIfTrue="1">
      <formula>FIND("con",$K$14:$M$15)</formula>
    </cfRule>
    <cfRule type="expression" priority="77" dxfId="301" stopIfTrue="1">
      <formula>FIND(" ",$K$14:$M$15)</formula>
    </cfRule>
  </conditionalFormatting>
  <conditionalFormatting sqref="N14:P15">
    <cfRule type="expression" priority="72" dxfId="24" stopIfTrue="1">
      <formula>FIND("pre",$N$14:$P$15)</formula>
    </cfRule>
    <cfRule type="expression" priority="73" dxfId="26" stopIfTrue="1">
      <formula>FIND("con",$N$14:$P$15)</formula>
    </cfRule>
    <cfRule type="expression" priority="74" dxfId="301" stopIfTrue="1">
      <formula>FIND(" ",$N$14:$P$15)</formula>
    </cfRule>
  </conditionalFormatting>
  <conditionalFormatting sqref="Q14:S15">
    <cfRule type="expression" priority="69" dxfId="24" stopIfTrue="1">
      <formula>FIND("pre",$Q$14:$S$15)</formula>
    </cfRule>
    <cfRule type="expression" priority="70" dxfId="26" stopIfTrue="1">
      <formula>FIND("con",$Q$14:$S$15)</formula>
    </cfRule>
    <cfRule type="expression" priority="71" dxfId="301" stopIfTrue="1">
      <formula>FIND(" ",$Q$14:$S$15)</formula>
    </cfRule>
  </conditionalFormatting>
  <conditionalFormatting sqref="H14:J15">
    <cfRule type="expression" priority="66" dxfId="24" stopIfTrue="1">
      <formula>FIND("pre",$H$14:$J$15)</formula>
    </cfRule>
    <cfRule type="expression" priority="67" dxfId="26" stopIfTrue="1">
      <formula>FIND("con",$H$14:$J$15)</formula>
    </cfRule>
    <cfRule type="expression" priority="68" dxfId="301" stopIfTrue="1">
      <formula>FIND(" ",$H$14:$J$15)</formula>
    </cfRule>
  </conditionalFormatting>
  <conditionalFormatting sqref="A25:D26">
    <cfRule type="expression" priority="63" dxfId="24" stopIfTrue="1">
      <formula>FIND("pre",$B$4:$D$5)</formula>
    </cfRule>
    <cfRule type="expression" priority="64" dxfId="26" stopIfTrue="1">
      <formula>FIND("con",$B$4:$D$5)</formula>
    </cfRule>
    <cfRule type="expression" priority="65" dxfId="301" stopIfTrue="1">
      <formula>FIND(" ",$B$4:$D$5)</formula>
    </cfRule>
  </conditionalFormatting>
  <conditionalFormatting sqref="E25:G26">
    <cfRule type="expression" priority="60" dxfId="24" stopIfTrue="1">
      <formula>FIND("pre",$E$4:$G$5)</formula>
    </cfRule>
    <cfRule type="expression" priority="61" dxfId="26" stopIfTrue="1">
      <formula>FIND("con",$E$4:$G$5)</formula>
    </cfRule>
    <cfRule type="expression" priority="62" dxfId="301" stopIfTrue="1">
      <formula>FIND(" ",$E$4:$G$5)</formula>
    </cfRule>
  </conditionalFormatting>
  <conditionalFormatting sqref="K25:M26">
    <cfRule type="expression" priority="57" dxfId="24" stopIfTrue="1">
      <formula>FIND("pre",$K$25:$M$26)</formula>
    </cfRule>
    <cfRule type="expression" priority="58" dxfId="26" stopIfTrue="1">
      <formula>FIND("con",$K$25:$M$26)</formula>
    </cfRule>
    <cfRule type="expression" priority="59" dxfId="301" stopIfTrue="1">
      <formula>FIND(" ",$K$25:$M$26)</formula>
    </cfRule>
  </conditionalFormatting>
  <conditionalFormatting sqref="N25:P26">
    <cfRule type="expression" priority="54" dxfId="24" stopIfTrue="1">
      <formula>FIND("pre",$N$4:$P$5)</formula>
    </cfRule>
    <cfRule type="expression" priority="55" dxfId="26" stopIfTrue="1">
      <formula>FIND("con",$N$4:$P$5)</formula>
    </cfRule>
    <cfRule type="expression" priority="56" dxfId="301" stopIfTrue="1">
      <formula>FIND(" ",$N$4:$P$5)</formula>
    </cfRule>
  </conditionalFormatting>
  <conditionalFormatting sqref="Q25:S26">
    <cfRule type="expression" priority="51" dxfId="24" stopIfTrue="1">
      <formula>FIND("pre",$Q$4:$S$5)</formula>
    </cfRule>
    <cfRule type="expression" priority="52" dxfId="26" stopIfTrue="1">
      <formula>FIND("con",$Q$4:$S$5)</formula>
    </cfRule>
    <cfRule type="expression" priority="53" dxfId="301" stopIfTrue="1">
      <formula>FIND(" ",$Q$4:$S$5)</formula>
    </cfRule>
  </conditionalFormatting>
  <conditionalFormatting sqref="H25:J26">
    <cfRule type="expression" priority="48" dxfId="24" stopIfTrue="1">
      <formula>FIND("pre",$H$4:$J$5)</formula>
    </cfRule>
    <cfRule type="expression" priority="49" dxfId="26" stopIfTrue="1">
      <formula>FIND("con",$H$4:$J$5)</formula>
    </cfRule>
    <cfRule type="expression" priority="50" dxfId="301" stopIfTrue="1">
      <formula>FIND(" ",$H$4:$J$5)</formula>
    </cfRule>
  </conditionalFormatting>
  <conditionalFormatting sqref="A35:D36">
    <cfRule type="expression" priority="45" dxfId="24" stopIfTrue="1">
      <formula>FIND("pre",$B$14:$D$15)</formula>
    </cfRule>
    <cfRule type="expression" priority="46" dxfId="26" stopIfTrue="1">
      <formula>FIND("con",$B$14:$D$15)</formula>
    </cfRule>
    <cfRule type="expression" priority="47" dxfId="301" stopIfTrue="1">
      <formula>FIND(" ",$B$14:$D$15)</formula>
    </cfRule>
  </conditionalFormatting>
  <conditionalFormatting sqref="E35:G36">
    <cfRule type="expression" priority="42" dxfId="24" stopIfTrue="1">
      <formula>FIND("pre",$E$14:$G$15)</formula>
    </cfRule>
    <cfRule type="expression" priority="43" dxfId="26" stopIfTrue="1">
      <formula>FIND("con",$E$14:$G$15)</formula>
    </cfRule>
    <cfRule type="expression" priority="44" dxfId="301" stopIfTrue="1">
      <formula>FIND(" ",$E$14:$G$15)</formula>
    </cfRule>
  </conditionalFormatting>
  <conditionalFormatting sqref="K35:M36">
    <cfRule type="expression" priority="39" dxfId="24" stopIfTrue="1">
      <formula>FIND("pre",$K$14:$M$15)</formula>
    </cfRule>
    <cfRule type="expression" priority="40" dxfId="26" stopIfTrue="1">
      <formula>FIND("con",$K$14:$M$15)</formula>
    </cfRule>
    <cfRule type="expression" priority="41" dxfId="301" stopIfTrue="1">
      <formula>FIND(" ",$K$14:$M$15)</formula>
    </cfRule>
  </conditionalFormatting>
  <conditionalFormatting sqref="N35:P36">
    <cfRule type="expression" priority="36" dxfId="24" stopIfTrue="1">
      <formula>FIND("pre",$N$14:$P$15)</formula>
    </cfRule>
    <cfRule type="expression" priority="37" dxfId="26" stopIfTrue="1">
      <formula>FIND("con",$N$14:$P$15)</formula>
    </cfRule>
    <cfRule type="expression" priority="38" dxfId="301" stopIfTrue="1">
      <formula>FIND(" ",$N$14:$P$15)</formula>
    </cfRule>
  </conditionalFormatting>
  <conditionalFormatting sqref="Q35:S36">
    <cfRule type="expression" priority="33" dxfId="24" stopIfTrue="1">
      <formula>FIND("pre",$Q$14:$S$15)</formula>
    </cfRule>
    <cfRule type="expression" priority="34" dxfId="26" stopIfTrue="1">
      <formula>FIND("con",$Q$14:$S$15)</formula>
    </cfRule>
    <cfRule type="expression" priority="35" dxfId="301" stopIfTrue="1">
      <formula>FIND(" ",$Q$14:$S$15)</formula>
    </cfRule>
  </conditionalFormatting>
  <conditionalFormatting sqref="H35:J36">
    <cfRule type="expression" priority="30" dxfId="24" stopIfTrue="1">
      <formula>FIND("pre",$H$14:$J$15)</formula>
    </cfRule>
    <cfRule type="expression" priority="31" dxfId="26" stopIfTrue="1">
      <formula>FIND("con",$H$14:$J$15)</formula>
    </cfRule>
    <cfRule type="expression" priority="32" dxfId="301" stopIfTrue="1">
      <formula>FIND(" ",$H$14:$J$15)</formula>
    </cfRule>
  </conditionalFormatting>
  <conditionalFormatting sqref="A4:D5">
    <cfRule type="expression" priority="29" dxfId="302" stopIfTrue="1">
      <formula>FIND("pre",$B$4:$D$5)</formula>
    </cfRule>
  </conditionalFormatting>
  <conditionalFormatting sqref="K6:M12">
    <cfRule type="expression" priority="28" dxfId="0" stopIfTrue="1">
      <formula>FIND(" ",$K$4:$M$5)</formula>
    </cfRule>
  </conditionalFormatting>
  <conditionalFormatting sqref="A6:D12">
    <cfRule type="expression" priority="27" dxfId="0" stopIfTrue="1">
      <formula>FIND(" ",$B$4:$D$5)</formula>
    </cfRule>
  </conditionalFormatting>
  <conditionalFormatting sqref="E6:G12">
    <cfRule type="expression" priority="26" dxfId="0" stopIfTrue="1">
      <formula>FIND(" ",$E$4:$G$5)</formula>
    </cfRule>
  </conditionalFormatting>
  <conditionalFormatting sqref="H6:J12">
    <cfRule type="expression" priority="25" dxfId="0" stopIfTrue="1">
      <formula>FIND(" ",$H$4:$J$5)</formula>
    </cfRule>
  </conditionalFormatting>
  <conditionalFormatting sqref="N6:P12">
    <cfRule type="expression" priority="24" dxfId="19" stopIfTrue="1">
      <formula>FIND(" ",$N$4:$P$5)</formula>
    </cfRule>
  </conditionalFormatting>
  <conditionalFormatting sqref="Q6:S12">
    <cfRule type="expression" priority="23" dxfId="0" stopIfTrue="1">
      <formula>FIND(" ",$Q$4:$S$5)</formula>
    </cfRule>
  </conditionalFormatting>
  <conditionalFormatting sqref="A16:D22">
    <cfRule type="expression" priority="22" dxfId="303" stopIfTrue="1">
      <formula>FIND(" ",$B$14:$D$15)</formula>
    </cfRule>
  </conditionalFormatting>
  <conditionalFormatting sqref="E16:G22">
    <cfRule type="expression" priority="21" dxfId="0" stopIfTrue="1">
      <formula>FIND(" ",$E$14:$G$15)</formula>
    </cfRule>
  </conditionalFormatting>
  <conditionalFormatting sqref="H16:J22">
    <cfRule type="expression" priority="20" dxfId="0" stopIfTrue="1">
      <formula>FIND(" ",$H$14:$J$15)</formula>
    </cfRule>
  </conditionalFormatting>
  <conditionalFormatting sqref="K16:M22">
    <cfRule type="expression" priority="19" dxfId="0" stopIfTrue="1">
      <formula>FIND(" ",$K$14:$M$15)</formula>
    </cfRule>
  </conditionalFormatting>
  <conditionalFormatting sqref="N16:P22">
    <cfRule type="expression" priority="18" dxfId="0" stopIfTrue="1">
      <formula>FIND(" ",$N$14:$P$15)</formula>
    </cfRule>
  </conditionalFormatting>
  <conditionalFormatting sqref="Q16:S22">
    <cfRule type="expression" priority="17" dxfId="0" stopIfTrue="1">
      <formula>FIND(" ",$Q$14:$S$15)</formula>
    </cfRule>
  </conditionalFormatting>
  <conditionalFormatting sqref="A27:D33">
    <cfRule type="expression" priority="16" dxfId="0" stopIfTrue="1">
      <formula>FIND(" ",$B$4:$D$5)</formula>
    </cfRule>
  </conditionalFormatting>
  <conditionalFormatting sqref="E27:G33">
    <cfRule type="expression" priority="15" dxfId="0" stopIfTrue="1">
      <formula>FIND(" ",$E$4:$G$5)</formula>
    </cfRule>
  </conditionalFormatting>
  <conditionalFormatting sqref="H27:J33">
    <cfRule type="expression" priority="14" dxfId="0" stopIfTrue="1">
      <formula>FIND(" ",$H$4:$J$5)</formula>
    </cfRule>
  </conditionalFormatting>
  <conditionalFormatting sqref="K27:M33">
    <cfRule type="expression" priority="13" dxfId="0" stopIfTrue="1">
      <formula>FIND(" ",$K$4:$M$5)</formula>
    </cfRule>
  </conditionalFormatting>
  <conditionalFormatting sqref="N27:P33">
    <cfRule type="expression" priority="12" dxfId="0" stopIfTrue="1">
      <formula>FIND(" ",$N$4:$P$5)</formula>
    </cfRule>
  </conditionalFormatting>
  <conditionalFormatting sqref="Q27:S33">
    <cfRule type="expression" priority="11" dxfId="0" stopIfTrue="1">
      <formula>FIND(" ",$Q$4:$S$5)</formula>
    </cfRule>
  </conditionalFormatting>
  <conditionalFormatting sqref="A37:D43">
    <cfRule type="expression" priority="10" dxfId="303" stopIfTrue="1">
      <formula>FIND(" ",$B$14:$D$15)</formula>
    </cfRule>
  </conditionalFormatting>
  <conditionalFormatting sqref="E37:G43">
    <cfRule type="expression" priority="9" dxfId="0" stopIfTrue="1">
      <formula>FIND(" ",$E$14:$G$15)</formula>
    </cfRule>
  </conditionalFormatting>
  <conditionalFormatting sqref="H37:J43">
    <cfRule type="expression" priority="8" dxfId="0" stopIfTrue="1">
      <formula>FIND(" ",$H$14:$J$15)</formula>
    </cfRule>
  </conditionalFormatting>
  <conditionalFormatting sqref="K37:M43">
    <cfRule type="expression" priority="7" dxfId="0" stopIfTrue="1">
      <formula>FIND(" ",$K$14:$M$15)</formula>
    </cfRule>
  </conditionalFormatting>
  <conditionalFormatting sqref="N37:P43">
    <cfRule type="expression" priority="6" dxfId="0" stopIfTrue="1">
      <formula>FIND(" ",$N$14:$P$15)</formula>
    </cfRule>
  </conditionalFormatting>
  <conditionalFormatting sqref="Q37:S43">
    <cfRule type="expression" priority="5" dxfId="0" stopIfTrue="1">
      <formula>FIND(" ",$Q$14:$S$15)</formula>
    </cfRule>
  </conditionalFormatting>
  <dataValidations count="1">
    <dataValidation type="list" allowBlank="1" showInputMessage="1" showErrorMessage="1" sqref="B4:S4 B14:S14">
      <formula1>MS（FY2018）!#REF!</formula1>
    </dataValidation>
  </dataValidations>
  <printOptions horizontalCentered="1"/>
  <pageMargins left="0.3937007874015748" right="0.3937007874015748" top="0.5118110236220472" bottom="0.35433070866141736" header="0.3937007874015748" footer="0.31496062992125984"/>
  <pageSetup fitToHeight="1" fitToWidth="1" horizontalDpi="600" verticalDpi="600" orientation="landscape" paperSize="9" scale="70" r:id="rId2"/>
  <ignoredErrors>
    <ignoredError sqref="Q25 N25 K25 E25 B25 H2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70" zoomScaleNormal="70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22.5" style="2" customWidth="1"/>
    <col min="2" max="2" width="10.59765625" style="6" customWidth="1"/>
    <col min="3" max="3" width="10.59765625" style="2" customWidth="1"/>
    <col min="4" max="4" width="10.59765625" style="3" customWidth="1"/>
    <col min="5" max="6" width="10.59765625" style="2" customWidth="1"/>
    <col min="7" max="7" width="10.59765625" style="3" customWidth="1"/>
    <col min="8" max="9" width="10.59765625" style="2" customWidth="1"/>
    <col min="10" max="10" width="10.59765625" style="3" customWidth="1"/>
    <col min="11" max="12" width="10.59765625" style="2" customWidth="1"/>
    <col min="13" max="13" width="10.59765625" style="3" customWidth="1"/>
    <col min="14" max="15" width="10.59765625" style="2" customWidth="1"/>
    <col min="16" max="16" width="10.59765625" style="3" customWidth="1"/>
    <col min="17" max="18" width="10.59765625" style="2" customWidth="1"/>
    <col min="19" max="19" width="10.59765625" style="3" customWidth="1"/>
    <col min="20" max="16384" width="9" style="2" customWidth="1"/>
  </cols>
  <sheetData>
    <row r="1" spans="1:19" s="1" customFormat="1" ht="23.25">
      <c r="A1" s="12" t="s">
        <v>29</v>
      </c>
      <c r="B1" s="13"/>
      <c r="C1" s="14"/>
      <c r="D1" s="15"/>
      <c r="E1" s="14"/>
      <c r="F1" s="14"/>
      <c r="G1" s="15"/>
      <c r="H1" s="14"/>
      <c r="I1" s="16"/>
      <c r="J1" s="17"/>
      <c r="K1" s="14"/>
      <c r="L1" s="14"/>
      <c r="M1" s="15"/>
      <c r="N1" s="14"/>
      <c r="O1" s="14"/>
      <c r="P1" s="15"/>
      <c r="Q1" s="14"/>
      <c r="R1" s="14"/>
      <c r="S1" s="15"/>
    </row>
    <row r="2" spans="1:19" s="7" customFormat="1" ht="15" customHeight="1">
      <c r="A2" s="18"/>
      <c r="B2" s="19"/>
      <c r="C2" s="20"/>
      <c r="D2" s="21"/>
      <c r="E2" s="20"/>
      <c r="F2" s="14"/>
      <c r="G2" s="20"/>
      <c r="H2" s="18"/>
      <c r="I2" s="18"/>
      <c r="J2" s="22"/>
      <c r="K2" s="18"/>
      <c r="L2" s="18"/>
      <c r="M2" s="22"/>
      <c r="N2" s="18"/>
      <c r="O2" s="18"/>
      <c r="P2" s="22"/>
      <c r="Q2" s="18"/>
      <c r="R2" s="18"/>
      <c r="S2" s="73" t="s">
        <v>28</v>
      </c>
    </row>
    <row r="3" spans="1:19" s="8" customFormat="1" ht="19.5" customHeight="1">
      <c r="A3" s="108" t="s">
        <v>42</v>
      </c>
      <c r="B3" s="24"/>
      <c r="C3" s="25"/>
      <c r="D3" s="26"/>
      <c r="E3" s="25"/>
      <c r="F3" s="25"/>
      <c r="G3" s="26"/>
      <c r="H3" s="25"/>
      <c r="I3" s="25"/>
      <c r="J3" s="26"/>
      <c r="K3" s="25"/>
      <c r="L3" s="25"/>
      <c r="M3" s="26"/>
      <c r="N3" s="25"/>
      <c r="O3" s="25"/>
      <c r="P3" s="110"/>
      <c r="Q3" s="25"/>
      <c r="R3" s="25"/>
      <c r="S3" s="110" t="s">
        <v>25</v>
      </c>
    </row>
    <row r="4" spans="1:19" s="4" customFormat="1" ht="18" customHeight="1">
      <c r="A4" s="191"/>
      <c r="B4" s="193" t="str">
        <f>MS（FY2018）!B4:D4</f>
        <v>April《confirmed》</v>
      </c>
      <c r="C4" s="194"/>
      <c r="D4" s="195"/>
      <c r="E4" s="196" t="str">
        <f>MS（FY2018）!E4:G4</f>
        <v>May《confirmed》</v>
      </c>
      <c r="F4" s="197"/>
      <c r="G4" s="198"/>
      <c r="H4" s="199" t="str">
        <f>MS（FY2018）!H4:J4</f>
        <v>June《confirmed》</v>
      </c>
      <c r="I4" s="200"/>
      <c r="J4" s="201"/>
      <c r="K4" s="175" t="str">
        <f>MS（FY2018）!K4:M4</f>
        <v>July《confirmed》</v>
      </c>
      <c r="L4" s="170"/>
      <c r="M4" s="176"/>
      <c r="N4" s="169" t="str">
        <f>MS（FY2018）!N4:P4</f>
        <v>August《confirmed》</v>
      </c>
      <c r="O4" s="170"/>
      <c r="P4" s="176"/>
      <c r="Q4" s="169" t="str">
        <f>MS（FY2018）!Q4:S4</f>
        <v>September《confirmed》</v>
      </c>
      <c r="R4" s="170"/>
      <c r="S4" s="171"/>
    </row>
    <row r="5" spans="1:19" s="9" customFormat="1" ht="24.75" customHeight="1">
      <c r="A5" s="192"/>
      <c r="B5" s="27" t="s">
        <v>2</v>
      </c>
      <c r="C5" s="27" t="s">
        <v>3</v>
      </c>
      <c r="D5" s="28" t="s">
        <v>4</v>
      </c>
      <c r="E5" s="27" t="s">
        <v>2</v>
      </c>
      <c r="F5" s="27" t="s">
        <v>3</v>
      </c>
      <c r="G5" s="29" t="s">
        <v>4</v>
      </c>
      <c r="H5" s="30" t="s">
        <v>2</v>
      </c>
      <c r="I5" s="27" t="s">
        <v>3</v>
      </c>
      <c r="J5" s="31" t="s">
        <v>4</v>
      </c>
      <c r="K5" s="27" t="s">
        <v>2</v>
      </c>
      <c r="L5" s="27" t="s">
        <v>3</v>
      </c>
      <c r="M5" s="28" t="s">
        <v>4</v>
      </c>
      <c r="N5" s="27" t="s">
        <v>2</v>
      </c>
      <c r="O5" s="27" t="s">
        <v>3</v>
      </c>
      <c r="P5" s="28" t="s">
        <v>4</v>
      </c>
      <c r="Q5" s="139" t="s">
        <v>2</v>
      </c>
      <c r="R5" s="111" t="s">
        <v>3</v>
      </c>
      <c r="S5" s="140" t="s">
        <v>4</v>
      </c>
    </row>
    <row r="6" spans="1:19" s="5" customFormat="1" ht="18" customHeight="1">
      <c r="A6" s="113" t="s">
        <v>5</v>
      </c>
      <c r="B6" s="33">
        <v>72433</v>
      </c>
      <c r="C6" s="33">
        <v>-200</v>
      </c>
      <c r="D6" s="34">
        <v>-0.003</v>
      </c>
      <c r="E6" s="33">
        <v>48320</v>
      </c>
      <c r="F6" s="33">
        <v>-459</v>
      </c>
      <c r="G6" s="35">
        <v>-0.009</v>
      </c>
      <c r="H6" s="36">
        <v>55364</v>
      </c>
      <c r="I6" s="33">
        <v>-111</v>
      </c>
      <c r="J6" s="37">
        <v>-0.002</v>
      </c>
      <c r="K6" s="33">
        <v>56817</v>
      </c>
      <c r="L6" s="33">
        <v>-797</v>
      </c>
      <c r="M6" s="34">
        <v>-0.014</v>
      </c>
      <c r="N6" s="33">
        <v>49590</v>
      </c>
      <c r="O6" s="38">
        <v>-432</v>
      </c>
      <c r="P6" s="39">
        <v>-0.009</v>
      </c>
      <c r="Q6" s="126">
        <v>54805</v>
      </c>
      <c r="R6" s="38">
        <v>-794</v>
      </c>
      <c r="S6" s="37">
        <v>-0.014</v>
      </c>
    </row>
    <row r="7" spans="1:19" s="5" customFormat="1" ht="18" customHeight="1">
      <c r="A7" s="114" t="s">
        <v>0</v>
      </c>
      <c r="B7" s="40">
        <v>12645</v>
      </c>
      <c r="C7" s="40">
        <v>-998</v>
      </c>
      <c r="D7" s="41">
        <v>-0.073</v>
      </c>
      <c r="E7" s="40">
        <v>13983</v>
      </c>
      <c r="F7" s="40">
        <v>-403</v>
      </c>
      <c r="G7" s="42">
        <v>-0.028</v>
      </c>
      <c r="H7" s="43">
        <v>14682</v>
      </c>
      <c r="I7" s="40">
        <v>-1576</v>
      </c>
      <c r="J7" s="44">
        <v>-0.097</v>
      </c>
      <c r="K7" s="40">
        <v>14956</v>
      </c>
      <c r="L7" s="40">
        <v>-232</v>
      </c>
      <c r="M7" s="41">
        <v>-0.015</v>
      </c>
      <c r="N7" s="40">
        <v>12933</v>
      </c>
      <c r="O7" s="45">
        <v>-189</v>
      </c>
      <c r="P7" s="46">
        <v>-0.014</v>
      </c>
      <c r="Q7" s="65">
        <v>14216</v>
      </c>
      <c r="R7" s="45">
        <v>-545</v>
      </c>
      <c r="S7" s="44">
        <v>-0.037</v>
      </c>
    </row>
    <row r="8" spans="1:19" s="5" customFormat="1" ht="18" customHeight="1">
      <c r="A8" s="114" t="s">
        <v>6</v>
      </c>
      <c r="B8" s="40">
        <v>19170</v>
      </c>
      <c r="C8" s="40">
        <v>263</v>
      </c>
      <c r="D8" s="41">
        <v>0.014</v>
      </c>
      <c r="E8" s="40">
        <v>13227</v>
      </c>
      <c r="F8" s="40">
        <v>116</v>
      </c>
      <c r="G8" s="42">
        <v>0.009</v>
      </c>
      <c r="H8" s="43">
        <v>16386</v>
      </c>
      <c r="I8" s="40">
        <v>797</v>
      </c>
      <c r="J8" s="44">
        <v>0.051</v>
      </c>
      <c r="K8" s="40">
        <v>15803</v>
      </c>
      <c r="L8" s="40">
        <v>871</v>
      </c>
      <c r="M8" s="41">
        <v>0.058</v>
      </c>
      <c r="N8" s="40">
        <v>15416</v>
      </c>
      <c r="O8" s="45">
        <v>1592</v>
      </c>
      <c r="P8" s="46">
        <v>0.115</v>
      </c>
      <c r="Q8" s="65">
        <v>29710</v>
      </c>
      <c r="R8" s="45">
        <v>4727</v>
      </c>
      <c r="S8" s="44">
        <v>0.189</v>
      </c>
    </row>
    <row r="9" spans="1:19" s="5" customFormat="1" ht="18" customHeight="1">
      <c r="A9" s="114" t="s">
        <v>7</v>
      </c>
      <c r="B9" s="40">
        <v>7145</v>
      </c>
      <c r="C9" s="40">
        <v>-31</v>
      </c>
      <c r="D9" s="41">
        <v>-0.004</v>
      </c>
      <c r="E9" s="40">
        <v>4121</v>
      </c>
      <c r="F9" s="40">
        <v>75</v>
      </c>
      <c r="G9" s="42">
        <v>0.018</v>
      </c>
      <c r="H9" s="43">
        <v>3909</v>
      </c>
      <c r="I9" s="40">
        <v>151</v>
      </c>
      <c r="J9" s="44">
        <v>0.04</v>
      </c>
      <c r="K9" s="40">
        <v>3558</v>
      </c>
      <c r="L9" s="40">
        <v>74</v>
      </c>
      <c r="M9" s="41">
        <v>0.021</v>
      </c>
      <c r="N9" s="40">
        <v>4221</v>
      </c>
      <c r="O9" s="45">
        <v>150</v>
      </c>
      <c r="P9" s="46">
        <v>0.037</v>
      </c>
      <c r="Q9" s="65">
        <v>4824</v>
      </c>
      <c r="R9" s="45">
        <v>48</v>
      </c>
      <c r="S9" s="44">
        <v>0.01</v>
      </c>
    </row>
    <row r="10" spans="1:19" s="5" customFormat="1" ht="18" customHeight="1">
      <c r="A10" s="114" t="s">
        <v>8</v>
      </c>
      <c r="B10" s="40">
        <v>18827</v>
      </c>
      <c r="C10" s="40">
        <v>773</v>
      </c>
      <c r="D10" s="41">
        <v>0.043</v>
      </c>
      <c r="E10" s="40">
        <v>11574</v>
      </c>
      <c r="F10" s="40">
        <v>83</v>
      </c>
      <c r="G10" s="42">
        <v>0.007</v>
      </c>
      <c r="H10" s="43">
        <v>12420</v>
      </c>
      <c r="I10" s="40">
        <v>983</v>
      </c>
      <c r="J10" s="44">
        <v>0.086</v>
      </c>
      <c r="K10" s="40">
        <v>12378</v>
      </c>
      <c r="L10" s="40">
        <v>-425</v>
      </c>
      <c r="M10" s="41">
        <v>-0.033</v>
      </c>
      <c r="N10" s="40">
        <v>11678</v>
      </c>
      <c r="O10" s="45">
        <v>846</v>
      </c>
      <c r="P10" s="46">
        <v>0.078</v>
      </c>
      <c r="Q10" s="65">
        <v>12294</v>
      </c>
      <c r="R10" s="45">
        <v>-880</v>
      </c>
      <c r="S10" s="44">
        <v>-0.067</v>
      </c>
    </row>
    <row r="11" spans="1:19" s="5" customFormat="1" ht="18" customHeight="1">
      <c r="A11" s="115" t="s">
        <v>9</v>
      </c>
      <c r="B11" s="47">
        <v>1</v>
      </c>
      <c r="C11" s="47">
        <v>1</v>
      </c>
      <c r="D11" s="48">
        <v>-20.702</v>
      </c>
      <c r="E11" s="47">
        <v>0</v>
      </c>
      <c r="F11" s="47">
        <v>0</v>
      </c>
      <c r="G11" s="49">
        <v>0</v>
      </c>
      <c r="H11" s="50">
        <v>0</v>
      </c>
      <c r="I11" s="47">
        <v>0</v>
      </c>
      <c r="J11" s="51">
        <v>-1</v>
      </c>
      <c r="K11" s="47">
        <v>1</v>
      </c>
      <c r="L11" s="47">
        <v>1</v>
      </c>
      <c r="M11" s="48">
        <v>0</v>
      </c>
      <c r="N11" s="47">
        <v>-1</v>
      </c>
      <c r="O11" s="52">
        <v>-1</v>
      </c>
      <c r="P11" s="53">
        <v>-8.514</v>
      </c>
      <c r="Q11" s="127">
        <v>-3</v>
      </c>
      <c r="R11" s="52">
        <v>1</v>
      </c>
      <c r="S11" s="51">
        <v>-0.258</v>
      </c>
    </row>
    <row r="12" spans="1:19" s="5" customFormat="1" ht="18" customHeight="1">
      <c r="A12" s="116" t="s">
        <v>1</v>
      </c>
      <c r="B12" s="54">
        <v>130221</v>
      </c>
      <c r="C12" s="54">
        <v>-192</v>
      </c>
      <c r="D12" s="55">
        <v>-0.001</v>
      </c>
      <c r="E12" s="54">
        <v>91224</v>
      </c>
      <c r="F12" s="54">
        <v>-588</v>
      </c>
      <c r="G12" s="56">
        <v>-0.006</v>
      </c>
      <c r="H12" s="57">
        <v>102761</v>
      </c>
      <c r="I12" s="58">
        <v>244</v>
      </c>
      <c r="J12" s="59">
        <v>0.002</v>
      </c>
      <c r="K12" s="54">
        <v>103513</v>
      </c>
      <c r="L12" s="54">
        <v>-508</v>
      </c>
      <c r="M12" s="55">
        <v>-0.005</v>
      </c>
      <c r="N12" s="54">
        <v>93837</v>
      </c>
      <c r="O12" s="60">
        <v>1966</v>
      </c>
      <c r="P12" s="61">
        <v>0.021</v>
      </c>
      <c r="Q12" s="128">
        <v>115845</v>
      </c>
      <c r="R12" s="60">
        <v>2557</v>
      </c>
      <c r="S12" s="129">
        <v>0.023</v>
      </c>
    </row>
    <row r="13" spans="1:19" ht="10.5" customHeight="1">
      <c r="A13" s="20"/>
      <c r="B13" s="62"/>
      <c r="C13" s="63"/>
      <c r="D13" s="21"/>
      <c r="E13" s="20"/>
      <c r="F13" s="20"/>
      <c r="G13" s="23"/>
      <c r="H13" s="20"/>
      <c r="I13" s="20"/>
      <c r="J13" s="21"/>
      <c r="K13" s="20"/>
      <c r="L13" s="20"/>
      <c r="M13" s="21"/>
      <c r="N13" s="20"/>
      <c r="O13" s="20"/>
      <c r="P13" s="21"/>
      <c r="Q13" s="20"/>
      <c r="R13" s="20"/>
      <c r="S13" s="23"/>
    </row>
    <row r="14" spans="1:19" s="5" customFormat="1" ht="18" customHeight="1">
      <c r="A14" s="164"/>
      <c r="B14" s="166" t="str">
        <f>MS（FY2018）!B14:D14</f>
        <v>October《confirmed》</v>
      </c>
      <c r="C14" s="167"/>
      <c r="D14" s="168"/>
      <c r="E14" s="169" t="str">
        <f>MS（FY2018）!E14:G14</f>
        <v>November《confirmed》</v>
      </c>
      <c r="F14" s="170"/>
      <c r="G14" s="171"/>
      <c r="H14" s="172" t="str">
        <f>MS（FY2018）!H14:J14</f>
        <v>December《confirmed》</v>
      </c>
      <c r="I14" s="173"/>
      <c r="J14" s="174"/>
      <c r="K14" s="175" t="str">
        <f>MS（FY2018）!K14:M14</f>
        <v>January《confirmed》</v>
      </c>
      <c r="L14" s="170"/>
      <c r="M14" s="176"/>
      <c r="N14" s="169" t="str">
        <f>MS（FY2018）!N14:P14</f>
        <v>February《confirmed》</v>
      </c>
      <c r="O14" s="170"/>
      <c r="P14" s="176"/>
      <c r="Q14" s="169" t="str">
        <f>MS（FY2018）!Q14:S14</f>
        <v>March《confirmed》</v>
      </c>
      <c r="R14" s="170"/>
      <c r="S14" s="170"/>
    </row>
    <row r="15" spans="1:19" ht="24.75" customHeight="1">
      <c r="A15" s="190"/>
      <c r="B15" s="27" t="s">
        <v>2</v>
      </c>
      <c r="C15" s="27" t="s">
        <v>3</v>
      </c>
      <c r="D15" s="28" t="s">
        <v>4</v>
      </c>
      <c r="E15" s="27" t="s">
        <v>2</v>
      </c>
      <c r="F15" s="27" t="s">
        <v>3</v>
      </c>
      <c r="G15" s="64" t="s">
        <v>4</v>
      </c>
      <c r="H15" s="27" t="s">
        <v>2</v>
      </c>
      <c r="I15" s="27" t="s">
        <v>3</v>
      </c>
      <c r="J15" s="31" t="s">
        <v>4</v>
      </c>
      <c r="K15" s="27" t="s">
        <v>2</v>
      </c>
      <c r="L15" s="27" t="s">
        <v>3</v>
      </c>
      <c r="M15" s="28" t="s">
        <v>4</v>
      </c>
      <c r="N15" s="27" t="s">
        <v>2</v>
      </c>
      <c r="O15" s="27" t="s">
        <v>3</v>
      </c>
      <c r="P15" s="28" t="s">
        <v>4</v>
      </c>
      <c r="Q15" s="27" t="s">
        <v>2</v>
      </c>
      <c r="R15" s="27" t="s">
        <v>3</v>
      </c>
      <c r="S15" s="32" t="s">
        <v>4</v>
      </c>
    </row>
    <row r="16" spans="1:19" s="10" customFormat="1" ht="18" customHeight="1">
      <c r="A16" s="136" t="s">
        <v>5</v>
      </c>
      <c r="B16" s="65">
        <v>52127</v>
      </c>
      <c r="C16" s="40">
        <v>-207</v>
      </c>
      <c r="D16" s="41">
        <v>-0.004</v>
      </c>
      <c r="E16" s="40">
        <v>48548</v>
      </c>
      <c r="F16" s="45">
        <v>-88</v>
      </c>
      <c r="G16" s="46">
        <v>-0.002</v>
      </c>
      <c r="H16" s="40">
        <v>58919</v>
      </c>
      <c r="I16" s="45">
        <v>-706</v>
      </c>
      <c r="J16" s="46">
        <v>-0.012</v>
      </c>
      <c r="K16" s="40">
        <v>37381</v>
      </c>
      <c r="L16" s="45">
        <v>1524</v>
      </c>
      <c r="M16" s="46">
        <v>0.042</v>
      </c>
      <c r="N16" s="40">
        <v>49821</v>
      </c>
      <c r="O16" s="40">
        <v>1339</v>
      </c>
      <c r="P16" s="46">
        <v>0.028</v>
      </c>
      <c r="Q16" s="40">
        <v>79894</v>
      </c>
      <c r="R16" s="45">
        <v>1828</v>
      </c>
      <c r="S16" s="42">
        <v>0.023</v>
      </c>
    </row>
    <row r="17" spans="1:21" s="5" customFormat="1" ht="18" customHeight="1">
      <c r="A17" s="137" t="s">
        <v>0</v>
      </c>
      <c r="B17" s="65">
        <v>15795</v>
      </c>
      <c r="C17" s="40">
        <v>1501</v>
      </c>
      <c r="D17" s="41">
        <v>0.105</v>
      </c>
      <c r="E17" s="40">
        <v>14818</v>
      </c>
      <c r="F17" s="45">
        <v>924</v>
      </c>
      <c r="G17" s="46">
        <v>0.067</v>
      </c>
      <c r="H17" s="40">
        <v>13190</v>
      </c>
      <c r="I17" s="45">
        <v>469</v>
      </c>
      <c r="J17" s="46">
        <v>0.037</v>
      </c>
      <c r="K17" s="40">
        <v>13815</v>
      </c>
      <c r="L17" s="45">
        <v>1397</v>
      </c>
      <c r="M17" s="46">
        <v>0.112</v>
      </c>
      <c r="N17" s="40">
        <v>16645</v>
      </c>
      <c r="O17" s="40">
        <v>1357</v>
      </c>
      <c r="P17" s="46">
        <v>0.089</v>
      </c>
      <c r="Q17" s="40">
        <v>20181</v>
      </c>
      <c r="R17" s="45">
        <v>1315</v>
      </c>
      <c r="S17" s="42">
        <v>0.07</v>
      </c>
      <c r="U17" s="11"/>
    </row>
    <row r="18" spans="1:19" s="5" customFormat="1" ht="18" customHeight="1">
      <c r="A18" s="137" t="s">
        <v>6</v>
      </c>
      <c r="B18" s="65">
        <v>14980</v>
      </c>
      <c r="C18" s="40">
        <v>1405</v>
      </c>
      <c r="D18" s="41">
        <v>0.103</v>
      </c>
      <c r="E18" s="40">
        <v>17711</v>
      </c>
      <c r="F18" s="45">
        <v>1461</v>
      </c>
      <c r="G18" s="46">
        <v>0.09</v>
      </c>
      <c r="H18" s="40">
        <v>22400</v>
      </c>
      <c r="I18" s="45">
        <v>1909</v>
      </c>
      <c r="J18" s="46">
        <v>0.093</v>
      </c>
      <c r="K18" s="40">
        <v>12464</v>
      </c>
      <c r="L18" s="45">
        <v>1341</v>
      </c>
      <c r="M18" s="46">
        <v>0.121</v>
      </c>
      <c r="N18" s="40">
        <v>14365</v>
      </c>
      <c r="O18" s="40">
        <v>921</v>
      </c>
      <c r="P18" s="46">
        <v>0.068</v>
      </c>
      <c r="Q18" s="40">
        <v>25479</v>
      </c>
      <c r="R18" s="45">
        <v>1886</v>
      </c>
      <c r="S18" s="42">
        <v>0.08</v>
      </c>
    </row>
    <row r="19" spans="1:19" s="5" customFormat="1" ht="18" customHeight="1">
      <c r="A19" s="137" t="s">
        <v>7</v>
      </c>
      <c r="B19" s="65">
        <v>4559</v>
      </c>
      <c r="C19" s="40">
        <v>467</v>
      </c>
      <c r="D19" s="41">
        <v>0.114</v>
      </c>
      <c r="E19" s="40">
        <v>3836</v>
      </c>
      <c r="F19" s="45">
        <v>217</v>
      </c>
      <c r="G19" s="46">
        <v>0.06</v>
      </c>
      <c r="H19" s="40">
        <v>4653</v>
      </c>
      <c r="I19" s="45">
        <v>340</v>
      </c>
      <c r="J19" s="46">
        <v>0.079</v>
      </c>
      <c r="K19" s="40">
        <v>6795</v>
      </c>
      <c r="L19" s="45">
        <v>726</v>
      </c>
      <c r="M19" s="46">
        <v>0.12</v>
      </c>
      <c r="N19" s="40">
        <v>3211</v>
      </c>
      <c r="O19" s="40">
        <v>241</v>
      </c>
      <c r="P19" s="46">
        <v>0.081</v>
      </c>
      <c r="Q19" s="40">
        <v>5052</v>
      </c>
      <c r="R19" s="45">
        <v>437</v>
      </c>
      <c r="S19" s="42">
        <v>0.095</v>
      </c>
    </row>
    <row r="20" spans="1:19" s="5" customFormat="1" ht="18" customHeight="1">
      <c r="A20" s="137" t="s">
        <v>8</v>
      </c>
      <c r="B20" s="65">
        <v>14062</v>
      </c>
      <c r="C20" s="40">
        <v>182</v>
      </c>
      <c r="D20" s="41">
        <v>0.013</v>
      </c>
      <c r="E20" s="40">
        <v>10250</v>
      </c>
      <c r="F20" s="45">
        <v>561</v>
      </c>
      <c r="G20" s="46">
        <v>0.058</v>
      </c>
      <c r="H20" s="40">
        <v>12778</v>
      </c>
      <c r="I20" s="45">
        <v>442</v>
      </c>
      <c r="J20" s="46">
        <v>0.036</v>
      </c>
      <c r="K20" s="40">
        <v>8867</v>
      </c>
      <c r="L20" s="45">
        <v>670</v>
      </c>
      <c r="M20" s="46">
        <v>0.082</v>
      </c>
      <c r="N20" s="40">
        <v>9704</v>
      </c>
      <c r="O20" s="40">
        <v>30</v>
      </c>
      <c r="P20" s="46">
        <v>0.003</v>
      </c>
      <c r="Q20" s="40">
        <v>16008</v>
      </c>
      <c r="R20" s="45">
        <v>1356</v>
      </c>
      <c r="S20" s="42">
        <v>0.093</v>
      </c>
    </row>
    <row r="21" spans="1:19" s="5" customFormat="1" ht="18" customHeight="1">
      <c r="A21" s="138" t="s">
        <v>9</v>
      </c>
      <c r="B21" s="66">
        <v>3</v>
      </c>
      <c r="C21" s="47">
        <v>40</v>
      </c>
      <c r="D21" s="48">
        <v>-1.085</v>
      </c>
      <c r="E21" s="67">
        <v>0</v>
      </c>
      <c r="F21" s="52">
        <v>8</v>
      </c>
      <c r="G21" s="53">
        <v>-1</v>
      </c>
      <c r="H21" s="47">
        <v>0</v>
      </c>
      <c r="I21" s="52">
        <v>0</v>
      </c>
      <c r="J21" s="53">
        <v>0</v>
      </c>
      <c r="K21" s="47">
        <v>0</v>
      </c>
      <c r="L21" s="52">
        <v>0</v>
      </c>
      <c r="M21" s="53">
        <v>0</v>
      </c>
      <c r="N21" s="47">
        <v>-1</v>
      </c>
      <c r="O21" s="47">
        <v>-1</v>
      </c>
      <c r="P21" s="53">
        <v>0</v>
      </c>
      <c r="Q21" s="47">
        <v>0</v>
      </c>
      <c r="R21" s="52">
        <v>0</v>
      </c>
      <c r="S21" s="49">
        <v>-1</v>
      </c>
    </row>
    <row r="22" spans="1:19" s="5" customFormat="1" ht="18" customHeight="1">
      <c r="A22" s="124" t="s">
        <v>1</v>
      </c>
      <c r="B22" s="68">
        <v>101525</v>
      </c>
      <c r="C22" s="60">
        <v>3388</v>
      </c>
      <c r="D22" s="69">
        <v>0.035</v>
      </c>
      <c r="E22" s="70">
        <v>95162</v>
      </c>
      <c r="F22" s="71">
        <v>3083</v>
      </c>
      <c r="G22" s="69">
        <v>0.033</v>
      </c>
      <c r="H22" s="58">
        <v>111941</v>
      </c>
      <c r="I22" s="71">
        <v>2454</v>
      </c>
      <c r="J22" s="69">
        <v>0.022</v>
      </c>
      <c r="K22" s="58">
        <v>79322</v>
      </c>
      <c r="L22" s="71">
        <v>5658</v>
      </c>
      <c r="M22" s="69">
        <v>0.077</v>
      </c>
      <c r="N22" s="58">
        <v>93745</v>
      </c>
      <c r="O22" s="58">
        <v>3889</v>
      </c>
      <c r="P22" s="61">
        <v>0.043</v>
      </c>
      <c r="Q22" s="58">
        <v>146614</v>
      </c>
      <c r="R22" s="71">
        <v>6823</v>
      </c>
      <c r="S22" s="72">
        <v>0.049</v>
      </c>
    </row>
    <row r="23" spans="1:19" ht="15" customHeight="1">
      <c r="A23" s="20"/>
      <c r="B23" s="73"/>
      <c r="C23" s="20"/>
      <c r="D23" s="74"/>
      <c r="E23" s="20"/>
      <c r="F23" s="20"/>
      <c r="G23" s="21"/>
      <c r="H23" s="20"/>
      <c r="I23" s="20"/>
      <c r="J23" s="21"/>
      <c r="K23" s="20"/>
      <c r="L23" s="20"/>
      <c r="M23" s="21"/>
      <c r="N23" s="20"/>
      <c r="O23" s="75"/>
      <c r="P23" s="74"/>
      <c r="Q23" s="20"/>
      <c r="R23" s="20"/>
      <c r="S23" s="21"/>
    </row>
    <row r="24" spans="1:19" s="8" customFormat="1" ht="19.5" customHeight="1">
      <c r="A24" s="108" t="s">
        <v>43</v>
      </c>
      <c r="B24" s="76"/>
      <c r="C24" s="77"/>
      <c r="D24" s="78"/>
      <c r="E24" s="77"/>
      <c r="F24" s="77"/>
      <c r="G24" s="78"/>
      <c r="H24" s="77"/>
      <c r="I24" s="77"/>
      <c r="J24" s="78"/>
      <c r="K24" s="77"/>
      <c r="L24" s="77"/>
      <c r="M24" s="78"/>
      <c r="N24" s="77"/>
      <c r="O24" s="77"/>
      <c r="P24" s="110"/>
      <c r="Q24" s="25"/>
      <c r="R24" s="25"/>
      <c r="S24" s="110" t="s">
        <v>25</v>
      </c>
    </row>
    <row r="25" spans="1:19" s="4" customFormat="1" ht="18" customHeight="1">
      <c r="A25" s="177"/>
      <c r="B25" s="213" t="str">
        <f>B4</f>
        <v>April《confirmed》</v>
      </c>
      <c r="C25" s="214"/>
      <c r="D25" s="215"/>
      <c r="E25" s="216" t="str">
        <f>E4</f>
        <v>May《confirmed》</v>
      </c>
      <c r="F25" s="217"/>
      <c r="G25" s="218"/>
      <c r="H25" s="219" t="str">
        <f>H4</f>
        <v>June《confirmed》</v>
      </c>
      <c r="I25" s="220"/>
      <c r="J25" s="221"/>
      <c r="K25" s="208" t="str">
        <f>K4</f>
        <v>July《confirmed》</v>
      </c>
      <c r="L25" s="209"/>
      <c r="M25" s="210"/>
      <c r="N25" s="211" t="str">
        <f>N4</f>
        <v>August《confirmed》</v>
      </c>
      <c r="O25" s="209"/>
      <c r="P25" s="210"/>
      <c r="Q25" s="211" t="str">
        <f>Q4</f>
        <v>September《confirmed》</v>
      </c>
      <c r="R25" s="209"/>
      <c r="S25" s="212"/>
    </row>
    <row r="26" spans="1:19" s="9" customFormat="1" ht="24.75" customHeight="1">
      <c r="A26" s="178"/>
      <c r="B26" s="79" t="s">
        <v>2</v>
      </c>
      <c r="C26" s="79" t="s">
        <v>3</v>
      </c>
      <c r="D26" s="80" t="s">
        <v>4</v>
      </c>
      <c r="E26" s="79" t="s">
        <v>2</v>
      </c>
      <c r="F26" s="79" t="s">
        <v>3</v>
      </c>
      <c r="G26" s="81" t="s">
        <v>4</v>
      </c>
      <c r="H26" s="82" t="s">
        <v>2</v>
      </c>
      <c r="I26" s="79" t="s">
        <v>3</v>
      </c>
      <c r="J26" s="83" t="s">
        <v>4</v>
      </c>
      <c r="K26" s="79" t="s">
        <v>2</v>
      </c>
      <c r="L26" s="79" t="s">
        <v>3</v>
      </c>
      <c r="M26" s="80" t="s">
        <v>4</v>
      </c>
      <c r="N26" s="79" t="s">
        <v>2</v>
      </c>
      <c r="O26" s="79" t="s">
        <v>3</v>
      </c>
      <c r="P26" s="80" t="s">
        <v>4</v>
      </c>
      <c r="Q26" s="130" t="s">
        <v>2</v>
      </c>
      <c r="R26" s="79" t="s">
        <v>3</v>
      </c>
      <c r="S26" s="131" t="s">
        <v>4</v>
      </c>
    </row>
    <row r="27" spans="1:19" s="5" customFormat="1" ht="18" customHeight="1">
      <c r="A27" s="117" t="s">
        <v>5</v>
      </c>
      <c r="B27" s="33">
        <v>72433</v>
      </c>
      <c r="C27" s="38">
        <v>-200</v>
      </c>
      <c r="D27" s="39">
        <v>-0.003</v>
      </c>
      <c r="E27" s="33">
        <v>120753</v>
      </c>
      <c r="F27" s="38">
        <v>-659</v>
      </c>
      <c r="G27" s="84">
        <v>-0.005</v>
      </c>
      <c r="H27" s="36">
        <v>176117</v>
      </c>
      <c r="I27" s="38">
        <v>-769</v>
      </c>
      <c r="J27" s="37">
        <v>-0.004</v>
      </c>
      <c r="K27" s="33">
        <v>232934</v>
      </c>
      <c r="L27" s="38">
        <v>-1566</v>
      </c>
      <c r="M27" s="39">
        <v>-0.007</v>
      </c>
      <c r="N27" s="33">
        <v>282523</v>
      </c>
      <c r="O27" s="38">
        <v>-1997</v>
      </c>
      <c r="P27" s="39">
        <v>-0.007</v>
      </c>
      <c r="Q27" s="126">
        <v>337328</v>
      </c>
      <c r="R27" s="38">
        <v>-2792</v>
      </c>
      <c r="S27" s="132">
        <v>-0.008</v>
      </c>
    </row>
    <row r="28" spans="1:19" s="10" customFormat="1" ht="18" customHeight="1">
      <c r="A28" s="118" t="s">
        <v>0</v>
      </c>
      <c r="B28" s="40">
        <v>12645</v>
      </c>
      <c r="C28" s="45">
        <v>-998</v>
      </c>
      <c r="D28" s="46">
        <v>-0.073</v>
      </c>
      <c r="E28" s="40">
        <v>26628</v>
      </c>
      <c r="F28" s="45">
        <v>-1400</v>
      </c>
      <c r="G28" s="85">
        <v>-0.05</v>
      </c>
      <c r="H28" s="43">
        <v>41310</v>
      </c>
      <c r="I28" s="45">
        <v>-2976</v>
      </c>
      <c r="J28" s="44">
        <v>-0.067</v>
      </c>
      <c r="K28" s="40">
        <v>56266</v>
      </c>
      <c r="L28" s="45">
        <v>-3208</v>
      </c>
      <c r="M28" s="46">
        <v>-0.054</v>
      </c>
      <c r="N28" s="40">
        <v>69198</v>
      </c>
      <c r="O28" s="45">
        <v>-3397</v>
      </c>
      <c r="P28" s="46">
        <v>-0.047</v>
      </c>
      <c r="Q28" s="65">
        <v>83414</v>
      </c>
      <c r="R28" s="45">
        <v>-3942</v>
      </c>
      <c r="S28" s="133">
        <v>-0.045</v>
      </c>
    </row>
    <row r="29" spans="1:19" s="5" customFormat="1" ht="18" customHeight="1">
      <c r="A29" s="118" t="s">
        <v>6</v>
      </c>
      <c r="B29" s="40">
        <v>19170</v>
      </c>
      <c r="C29" s="45">
        <v>263</v>
      </c>
      <c r="D29" s="46">
        <v>0.014</v>
      </c>
      <c r="E29" s="40">
        <v>32397</v>
      </c>
      <c r="F29" s="45">
        <v>379</v>
      </c>
      <c r="G29" s="85">
        <v>0.012</v>
      </c>
      <c r="H29" s="43">
        <v>48783</v>
      </c>
      <c r="I29" s="45">
        <v>1176</v>
      </c>
      <c r="J29" s="44">
        <v>0.025</v>
      </c>
      <c r="K29" s="40">
        <v>64586</v>
      </c>
      <c r="L29" s="45">
        <v>2047</v>
      </c>
      <c r="M29" s="46">
        <v>0.033</v>
      </c>
      <c r="N29" s="40">
        <v>80002</v>
      </c>
      <c r="O29" s="45">
        <v>3638</v>
      </c>
      <c r="P29" s="46">
        <v>0.048</v>
      </c>
      <c r="Q29" s="65">
        <v>109712</v>
      </c>
      <c r="R29" s="45">
        <v>8366</v>
      </c>
      <c r="S29" s="133">
        <v>0.083</v>
      </c>
    </row>
    <row r="30" spans="1:19" s="5" customFormat="1" ht="18" customHeight="1">
      <c r="A30" s="118" t="s">
        <v>7</v>
      </c>
      <c r="B30" s="40">
        <v>7145</v>
      </c>
      <c r="C30" s="45">
        <v>-31</v>
      </c>
      <c r="D30" s="46">
        <v>-0.004</v>
      </c>
      <c r="E30" s="40">
        <v>11266</v>
      </c>
      <c r="F30" s="45">
        <v>43</v>
      </c>
      <c r="G30" s="85">
        <v>0.004</v>
      </c>
      <c r="H30" s="43">
        <v>15176</v>
      </c>
      <c r="I30" s="45">
        <v>194</v>
      </c>
      <c r="J30" s="44">
        <v>0.013</v>
      </c>
      <c r="K30" s="40">
        <v>18734</v>
      </c>
      <c r="L30" s="45">
        <v>268</v>
      </c>
      <c r="M30" s="46">
        <v>0.015</v>
      </c>
      <c r="N30" s="40">
        <v>22955</v>
      </c>
      <c r="O30" s="45">
        <v>417</v>
      </c>
      <c r="P30" s="46">
        <v>0.019</v>
      </c>
      <c r="Q30" s="65">
        <v>27779</v>
      </c>
      <c r="R30" s="45">
        <v>465</v>
      </c>
      <c r="S30" s="133">
        <v>0.017</v>
      </c>
    </row>
    <row r="31" spans="1:19" s="5" customFormat="1" ht="18" customHeight="1">
      <c r="A31" s="118" t="s">
        <v>8</v>
      </c>
      <c r="B31" s="40">
        <v>18827</v>
      </c>
      <c r="C31" s="45">
        <v>773</v>
      </c>
      <c r="D31" s="46">
        <v>0.043</v>
      </c>
      <c r="E31" s="40">
        <v>30400</v>
      </c>
      <c r="F31" s="45">
        <v>856</v>
      </c>
      <c r="G31" s="85">
        <v>0.029</v>
      </c>
      <c r="H31" s="43">
        <v>42820</v>
      </c>
      <c r="I31" s="45">
        <v>1838</v>
      </c>
      <c r="J31" s="44">
        <v>0.045</v>
      </c>
      <c r="K31" s="40">
        <v>55199</v>
      </c>
      <c r="L31" s="45">
        <v>1414</v>
      </c>
      <c r="M31" s="46">
        <v>0.026</v>
      </c>
      <c r="N31" s="40">
        <v>66877</v>
      </c>
      <c r="O31" s="45">
        <v>2259</v>
      </c>
      <c r="P31" s="46">
        <v>0.035</v>
      </c>
      <c r="Q31" s="65">
        <v>79171</v>
      </c>
      <c r="R31" s="45">
        <v>1380</v>
      </c>
      <c r="S31" s="133">
        <v>0.018</v>
      </c>
    </row>
    <row r="32" spans="1:19" s="5" customFormat="1" ht="18" customHeight="1">
      <c r="A32" s="119" t="s">
        <v>9</v>
      </c>
      <c r="B32" s="47">
        <v>1</v>
      </c>
      <c r="C32" s="52">
        <v>1</v>
      </c>
      <c r="D32" s="53">
        <v>-20.702</v>
      </c>
      <c r="E32" s="47">
        <v>1</v>
      </c>
      <c r="F32" s="52">
        <v>1</v>
      </c>
      <c r="G32" s="86">
        <v>-20.702</v>
      </c>
      <c r="H32" s="50">
        <v>1</v>
      </c>
      <c r="I32" s="52">
        <v>1</v>
      </c>
      <c r="J32" s="51">
        <v>-17.557</v>
      </c>
      <c r="K32" s="67">
        <v>2</v>
      </c>
      <c r="L32" s="87">
        <v>2</v>
      </c>
      <c r="M32" s="88">
        <v>-35.309</v>
      </c>
      <c r="N32" s="67">
        <v>1</v>
      </c>
      <c r="O32" s="87">
        <v>1</v>
      </c>
      <c r="P32" s="88">
        <v>19.793</v>
      </c>
      <c r="Q32" s="66">
        <v>-2</v>
      </c>
      <c r="R32" s="87">
        <v>2</v>
      </c>
      <c r="S32" s="134">
        <v>-0.487</v>
      </c>
    </row>
    <row r="33" spans="1:19" s="5" customFormat="1" ht="18" customHeight="1">
      <c r="A33" s="120" t="s">
        <v>1</v>
      </c>
      <c r="B33" s="58">
        <v>130221</v>
      </c>
      <c r="C33" s="71">
        <v>-192</v>
      </c>
      <c r="D33" s="69">
        <v>-0.001</v>
      </c>
      <c r="E33" s="58">
        <v>221445</v>
      </c>
      <c r="F33" s="71">
        <v>-780</v>
      </c>
      <c r="G33" s="89">
        <v>-0.004</v>
      </c>
      <c r="H33" s="57">
        <v>324207</v>
      </c>
      <c r="I33" s="71">
        <v>-537</v>
      </c>
      <c r="J33" s="59">
        <v>-0.002</v>
      </c>
      <c r="K33" s="58">
        <v>427720</v>
      </c>
      <c r="L33" s="71">
        <v>-1044</v>
      </c>
      <c r="M33" s="69">
        <v>-0.002</v>
      </c>
      <c r="N33" s="90">
        <v>521557</v>
      </c>
      <c r="O33" s="71">
        <v>922</v>
      </c>
      <c r="P33" s="69">
        <v>0.002</v>
      </c>
      <c r="Q33" s="90">
        <v>637402</v>
      </c>
      <c r="R33" s="71">
        <v>3479</v>
      </c>
      <c r="S33" s="135">
        <v>0.005</v>
      </c>
    </row>
    <row r="34" spans="1:19" ht="10.5" customHeight="1">
      <c r="A34" s="20"/>
      <c r="B34" s="73"/>
      <c r="C34" s="20"/>
      <c r="D34" s="21"/>
      <c r="E34" s="63"/>
      <c r="F34" s="63"/>
      <c r="G34" s="23"/>
      <c r="H34" s="20"/>
      <c r="I34" s="20"/>
      <c r="J34" s="21"/>
      <c r="K34" s="20"/>
      <c r="L34" s="20"/>
      <c r="M34" s="21"/>
      <c r="N34" s="20"/>
      <c r="O34" s="20"/>
      <c r="P34" s="21"/>
      <c r="Q34" s="20"/>
      <c r="R34" s="20"/>
      <c r="S34" s="23"/>
    </row>
    <row r="35" spans="1:19" s="5" customFormat="1" ht="18" customHeight="1">
      <c r="A35" s="164"/>
      <c r="B35" s="166" t="str">
        <f>B14</f>
        <v>October《confirmed》</v>
      </c>
      <c r="C35" s="167"/>
      <c r="D35" s="168"/>
      <c r="E35" s="169" t="str">
        <f>E14</f>
        <v>November《confirmed》</v>
      </c>
      <c r="F35" s="170"/>
      <c r="G35" s="171"/>
      <c r="H35" s="172" t="str">
        <f>H14</f>
        <v>December《confirmed》</v>
      </c>
      <c r="I35" s="173"/>
      <c r="J35" s="174"/>
      <c r="K35" s="175" t="str">
        <f>K14</f>
        <v>January《confirmed》</v>
      </c>
      <c r="L35" s="170"/>
      <c r="M35" s="176"/>
      <c r="N35" s="169" t="str">
        <f>N14</f>
        <v>February《confirmed》</v>
      </c>
      <c r="O35" s="170"/>
      <c r="P35" s="176"/>
      <c r="Q35" s="169" t="str">
        <f>Q14</f>
        <v>March《confirmed》</v>
      </c>
      <c r="R35" s="170"/>
      <c r="S35" s="170"/>
    </row>
    <row r="36" spans="1:19" ht="24.75" customHeight="1">
      <c r="A36" s="165"/>
      <c r="B36" s="27" t="s">
        <v>2</v>
      </c>
      <c r="C36" s="27" t="s">
        <v>3</v>
      </c>
      <c r="D36" s="28" t="s">
        <v>4</v>
      </c>
      <c r="E36" s="27" t="s">
        <v>2</v>
      </c>
      <c r="F36" s="27" t="s">
        <v>3</v>
      </c>
      <c r="G36" s="109" t="s">
        <v>4</v>
      </c>
      <c r="H36" s="30" t="s">
        <v>2</v>
      </c>
      <c r="I36" s="27" t="s">
        <v>3</v>
      </c>
      <c r="J36" s="31" t="s">
        <v>4</v>
      </c>
      <c r="K36" s="27" t="s">
        <v>2</v>
      </c>
      <c r="L36" s="27" t="s">
        <v>3</v>
      </c>
      <c r="M36" s="28" t="s">
        <v>4</v>
      </c>
      <c r="N36" s="27" t="s">
        <v>2</v>
      </c>
      <c r="O36" s="91" t="s">
        <v>3</v>
      </c>
      <c r="P36" s="64" t="s">
        <v>4</v>
      </c>
      <c r="Q36" s="27" t="s">
        <v>2</v>
      </c>
      <c r="R36" s="27" t="s">
        <v>3</v>
      </c>
      <c r="S36" s="32" t="s">
        <v>4</v>
      </c>
    </row>
    <row r="37" spans="1:19" s="5" customFormat="1" ht="18" customHeight="1">
      <c r="A37" s="121" t="s">
        <v>5</v>
      </c>
      <c r="B37" s="92">
        <v>389455</v>
      </c>
      <c r="C37" s="93">
        <v>-2998</v>
      </c>
      <c r="D37" s="94">
        <v>-0.008</v>
      </c>
      <c r="E37" s="92">
        <v>438003</v>
      </c>
      <c r="F37" s="93">
        <v>-3086</v>
      </c>
      <c r="G37" s="94">
        <v>-0.007</v>
      </c>
      <c r="H37" s="92">
        <v>496922</v>
      </c>
      <c r="I37" s="93">
        <v>-3792</v>
      </c>
      <c r="J37" s="94">
        <v>-0.008</v>
      </c>
      <c r="K37" s="92">
        <v>534302</v>
      </c>
      <c r="L37" s="93">
        <v>-2268</v>
      </c>
      <c r="M37" s="94">
        <v>-0.004</v>
      </c>
      <c r="N37" s="92">
        <v>584123</v>
      </c>
      <c r="O37" s="93">
        <v>-929</v>
      </c>
      <c r="P37" s="94">
        <v>-0.002</v>
      </c>
      <c r="Q37" s="92">
        <v>664018</v>
      </c>
      <c r="R37" s="93">
        <v>899</v>
      </c>
      <c r="S37" s="95">
        <v>0.001</v>
      </c>
    </row>
    <row r="38" spans="1:19" s="5" customFormat="1" ht="18" customHeight="1">
      <c r="A38" s="122" t="s">
        <v>0</v>
      </c>
      <c r="B38" s="96">
        <v>99209</v>
      </c>
      <c r="C38" s="97">
        <v>-2441</v>
      </c>
      <c r="D38" s="98">
        <v>-0.024</v>
      </c>
      <c r="E38" s="96">
        <v>114027</v>
      </c>
      <c r="F38" s="97">
        <v>-1517</v>
      </c>
      <c r="G38" s="98">
        <v>-0.013</v>
      </c>
      <c r="H38" s="96">
        <v>127217</v>
      </c>
      <c r="I38" s="97">
        <v>-1048</v>
      </c>
      <c r="J38" s="98">
        <v>-0.008</v>
      </c>
      <c r="K38" s="96">
        <v>141032</v>
      </c>
      <c r="L38" s="97">
        <v>349</v>
      </c>
      <c r="M38" s="98">
        <v>0.002</v>
      </c>
      <c r="N38" s="96">
        <v>157676</v>
      </c>
      <c r="O38" s="97">
        <v>1706</v>
      </c>
      <c r="P38" s="98">
        <v>0.011</v>
      </c>
      <c r="Q38" s="96">
        <v>177857</v>
      </c>
      <c r="R38" s="97">
        <v>3021</v>
      </c>
      <c r="S38" s="99">
        <v>0.017</v>
      </c>
    </row>
    <row r="39" spans="1:19" s="10" customFormat="1" ht="18" customHeight="1">
      <c r="A39" s="122" t="s">
        <v>6</v>
      </c>
      <c r="B39" s="40">
        <v>124692</v>
      </c>
      <c r="C39" s="45">
        <v>9770</v>
      </c>
      <c r="D39" s="46">
        <v>0.085</v>
      </c>
      <c r="E39" s="40">
        <v>142403</v>
      </c>
      <c r="F39" s="45">
        <v>11231</v>
      </c>
      <c r="G39" s="46">
        <v>0.086</v>
      </c>
      <c r="H39" s="40">
        <v>164803</v>
      </c>
      <c r="I39" s="45">
        <v>13141</v>
      </c>
      <c r="J39" s="46">
        <v>0.087</v>
      </c>
      <c r="K39" s="40">
        <v>177268</v>
      </c>
      <c r="L39" s="45">
        <v>14481</v>
      </c>
      <c r="M39" s="46">
        <v>0.089</v>
      </c>
      <c r="N39" s="40">
        <v>191632</v>
      </c>
      <c r="O39" s="45">
        <v>15402</v>
      </c>
      <c r="P39" s="46">
        <v>0.087</v>
      </c>
      <c r="Q39" s="40">
        <v>217111</v>
      </c>
      <c r="R39" s="45">
        <v>17288</v>
      </c>
      <c r="S39" s="85">
        <v>0.087</v>
      </c>
    </row>
    <row r="40" spans="1:19" s="5" customFormat="1" ht="18" customHeight="1">
      <c r="A40" s="122" t="s">
        <v>7</v>
      </c>
      <c r="B40" s="96">
        <v>32337</v>
      </c>
      <c r="C40" s="97">
        <v>932</v>
      </c>
      <c r="D40" s="98">
        <v>0.03</v>
      </c>
      <c r="E40" s="96">
        <v>36173</v>
      </c>
      <c r="F40" s="97">
        <v>1149</v>
      </c>
      <c r="G40" s="98">
        <v>0.033</v>
      </c>
      <c r="H40" s="96">
        <v>40826</v>
      </c>
      <c r="I40" s="97">
        <v>1489</v>
      </c>
      <c r="J40" s="98">
        <v>0.038</v>
      </c>
      <c r="K40" s="96">
        <v>47622</v>
      </c>
      <c r="L40" s="97">
        <v>2216</v>
      </c>
      <c r="M40" s="98">
        <v>0.049</v>
      </c>
      <c r="N40" s="96">
        <v>50833</v>
      </c>
      <c r="O40" s="97">
        <v>2457</v>
      </c>
      <c r="P40" s="98">
        <v>0.051</v>
      </c>
      <c r="Q40" s="96">
        <v>55885</v>
      </c>
      <c r="R40" s="97">
        <v>2895</v>
      </c>
      <c r="S40" s="99">
        <v>0.055</v>
      </c>
    </row>
    <row r="41" spans="1:19" s="5" customFormat="1" ht="18" customHeight="1">
      <c r="A41" s="122" t="s">
        <v>8</v>
      </c>
      <c r="B41" s="96">
        <v>93233</v>
      </c>
      <c r="C41" s="97">
        <v>1562</v>
      </c>
      <c r="D41" s="98">
        <v>0.017</v>
      </c>
      <c r="E41" s="96">
        <v>103484</v>
      </c>
      <c r="F41" s="97">
        <v>2123</v>
      </c>
      <c r="G41" s="98">
        <v>0.021</v>
      </c>
      <c r="H41" s="96">
        <v>116262</v>
      </c>
      <c r="I41" s="97">
        <v>2565</v>
      </c>
      <c r="J41" s="98">
        <v>0.023</v>
      </c>
      <c r="K41" s="96">
        <v>125129</v>
      </c>
      <c r="L41" s="97">
        <v>3235</v>
      </c>
      <c r="M41" s="98">
        <v>0.027</v>
      </c>
      <c r="N41" s="96">
        <v>134834</v>
      </c>
      <c r="O41" s="97">
        <v>3265</v>
      </c>
      <c r="P41" s="98">
        <v>0.025</v>
      </c>
      <c r="Q41" s="96">
        <v>150842</v>
      </c>
      <c r="R41" s="97">
        <v>4621</v>
      </c>
      <c r="S41" s="99">
        <v>0.032</v>
      </c>
    </row>
    <row r="42" spans="1:19" s="5" customFormat="1" ht="18" customHeight="1">
      <c r="A42" s="123" t="s">
        <v>9</v>
      </c>
      <c r="B42" s="100">
        <v>1</v>
      </c>
      <c r="C42" s="101">
        <v>42</v>
      </c>
      <c r="D42" s="102">
        <v>-1.024</v>
      </c>
      <c r="E42" s="100">
        <v>1</v>
      </c>
      <c r="F42" s="101">
        <v>50</v>
      </c>
      <c r="G42" s="102">
        <v>-1.02</v>
      </c>
      <c r="H42" s="100">
        <v>1</v>
      </c>
      <c r="I42" s="101">
        <v>50</v>
      </c>
      <c r="J42" s="102">
        <v>-1.02</v>
      </c>
      <c r="K42" s="100">
        <v>1</v>
      </c>
      <c r="L42" s="101">
        <v>50</v>
      </c>
      <c r="M42" s="102">
        <v>-1.02</v>
      </c>
      <c r="N42" s="100">
        <v>0</v>
      </c>
      <c r="O42" s="101">
        <v>50</v>
      </c>
      <c r="P42" s="102">
        <v>-1.009</v>
      </c>
      <c r="Q42" s="100">
        <v>0</v>
      </c>
      <c r="R42" s="101">
        <v>50</v>
      </c>
      <c r="S42" s="103">
        <v>-1.008</v>
      </c>
    </row>
    <row r="43" spans="1:19" s="5" customFormat="1" ht="18" customHeight="1">
      <c r="A43" s="124" t="s">
        <v>1</v>
      </c>
      <c r="B43" s="104">
        <v>738927</v>
      </c>
      <c r="C43" s="105">
        <v>6867</v>
      </c>
      <c r="D43" s="106">
        <v>0.009</v>
      </c>
      <c r="E43" s="104">
        <v>834090</v>
      </c>
      <c r="F43" s="105">
        <v>9951</v>
      </c>
      <c r="G43" s="106">
        <v>0.012</v>
      </c>
      <c r="H43" s="104">
        <v>946031</v>
      </c>
      <c r="I43" s="105">
        <v>12405</v>
      </c>
      <c r="J43" s="106">
        <v>0.013</v>
      </c>
      <c r="K43" s="104">
        <v>1025353</v>
      </c>
      <c r="L43" s="105">
        <v>18062</v>
      </c>
      <c r="M43" s="106">
        <v>0.018</v>
      </c>
      <c r="N43" s="104">
        <v>1119099</v>
      </c>
      <c r="O43" s="105">
        <v>21951</v>
      </c>
      <c r="P43" s="106">
        <v>0.02</v>
      </c>
      <c r="Q43" s="104">
        <v>1265713</v>
      </c>
      <c r="R43" s="105">
        <v>28773</v>
      </c>
      <c r="S43" s="107">
        <v>0.023</v>
      </c>
    </row>
    <row r="44" spans="1:19" ht="12" customHeight="1">
      <c r="A44" s="20"/>
      <c r="B44" s="73"/>
      <c r="C44" s="20"/>
      <c r="D44" s="21"/>
      <c r="E44" s="20"/>
      <c r="F44" s="20"/>
      <c r="G44" s="21"/>
      <c r="H44" s="20"/>
      <c r="I44" s="20"/>
      <c r="J44" s="21"/>
      <c r="K44" s="20"/>
      <c r="L44" s="20"/>
      <c r="M44" s="21"/>
      <c r="N44" s="20"/>
      <c r="O44" s="20"/>
      <c r="P44" s="21"/>
      <c r="Q44" s="20"/>
      <c r="R44" s="20"/>
      <c r="S44" s="21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28">
    <mergeCell ref="N4:P4"/>
    <mergeCell ref="H14:J14"/>
    <mergeCell ref="H4:J4"/>
    <mergeCell ref="E14:G14"/>
    <mergeCell ref="Q35:S35"/>
    <mergeCell ref="Q25:S25"/>
    <mergeCell ref="Q14:S14"/>
    <mergeCell ref="Q4:S4"/>
    <mergeCell ref="N25:P25"/>
    <mergeCell ref="K4:M4"/>
    <mergeCell ref="B35:D35"/>
    <mergeCell ref="E35:G35"/>
    <mergeCell ref="E25:G25"/>
    <mergeCell ref="A4:A5"/>
    <mergeCell ref="A14:A15"/>
    <mergeCell ref="B4:D4"/>
    <mergeCell ref="E4:G4"/>
    <mergeCell ref="B14:D14"/>
    <mergeCell ref="H35:J35"/>
    <mergeCell ref="K14:M14"/>
    <mergeCell ref="H25:J25"/>
    <mergeCell ref="K25:M25"/>
    <mergeCell ref="N14:P14"/>
    <mergeCell ref="A25:A26"/>
    <mergeCell ref="B25:D25"/>
    <mergeCell ref="K35:M35"/>
    <mergeCell ref="N35:P35"/>
    <mergeCell ref="A35:A36"/>
  </mergeCells>
  <conditionalFormatting sqref="A37:S43">
    <cfRule type="expression" priority="104" dxfId="96" stopIfTrue="1">
      <formula>MOD(ROW(),2)=0</formula>
    </cfRule>
  </conditionalFormatting>
  <conditionalFormatting sqref="A27:S33">
    <cfRule type="expression" priority="103" dxfId="96" stopIfTrue="1">
      <formula>MOD(ROW(),2)=0</formula>
    </cfRule>
  </conditionalFormatting>
  <conditionalFormatting sqref="A16:S22">
    <cfRule type="expression" priority="102" dxfId="96" stopIfTrue="1">
      <formula>MOD(ROW(),2)=1</formula>
    </cfRule>
  </conditionalFormatting>
  <conditionalFormatting sqref="A6:S12">
    <cfRule type="expression" priority="101" dxfId="96">
      <formula>MOD(ROW(),2)=1</formula>
    </cfRule>
  </conditionalFormatting>
  <conditionalFormatting sqref="A4:D5">
    <cfRule type="expression" priority="99" dxfId="300" stopIfTrue="1">
      <formula>FIND("con",$B$4:$D$5)</formula>
    </cfRule>
    <cfRule type="expression" priority="100" dxfId="301" stopIfTrue="1">
      <formula>FIND("",$B$4:$D$5)</formula>
    </cfRule>
  </conditionalFormatting>
  <conditionalFormatting sqref="E4:G5">
    <cfRule type="expression" priority="96" dxfId="24" stopIfTrue="1">
      <formula>FIND("pre",$E$4:$G$5)</formula>
    </cfRule>
    <cfRule type="expression" priority="97" dxfId="26" stopIfTrue="1">
      <formula>FIND("con",$E$4:$G$5)</formula>
    </cfRule>
    <cfRule type="expression" priority="98" dxfId="301" stopIfTrue="1">
      <formula>FIND(" ",$E$4:$G$5)</formula>
    </cfRule>
  </conditionalFormatting>
  <conditionalFormatting sqref="K4:M5">
    <cfRule type="expression" priority="93" dxfId="24" stopIfTrue="1">
      <formula>FIND("pre",$K$4:$M$5)</formula>
    </cfRule>
    <cfRule type="expression" priority="94" dxfId="26" stopIfTrue="1">
      <formula>FIND("con",$K$4:$M$5)</formula>
    </cfRule>
    <cfRule type="expression" priority="95" dxfId="301" stopIfTrue="1">
      <formula>FIND(" ",$K$4:$M$5)</formula>
    </cfRule>
  </conditionalFormatting>
  <conditionalFormatting sqref="N4:P5">
    <cfRule type="expression" priority="90" dxfId="24" stopIfTrue="1">
      <formula>FIND("pre",$N$4:$P$5)</formula>
    </cfRule>
    <cfRule type="expression" priority="91" dxfId="26" stopIfTrue="1">
      <formula>FIND("con",$N$4:$P$5)</formula>
    </cfRule>
    <cfRule type="expression" priority="92" dxfId="301" stopIfTrue="1">
      <formula>FIND(" ",$N$4:$P$5)</formula>
    </cfRule>
  </conditionalFormatting>
  <conditionalFormatting sqref="Q4:S5">
    <cfRule type="expression" priority="87" dxfId="24" stopIfTrue="1">
      <formula>FIND("pre",$Q$4:$S$5)</formula>
    </cfRule>
    <cfRule type="expression" priority="88" dxfId="26" stopIfTrue="1">
      <formula>FIND("con",$Q$4:$S$5)</formula>
    </cfRule>
    <cfRule type="expression" priority="89" dxfId="301" stopIfTrue="1">
      <formula>FIND(" ",$Q$4:$S$5)</formula>
    </cfRule>
  </conditionalFormatting>
  <conditionalFormatting sqref="H4:J5">
    <cfRule type="expression" priority="84" dxfId="24" stopIfTrue="1">
      <formula>FIND("pre",$H$4:$J$5)</formula>
    </cfRule>
    <cfRule type="expression" priority="85" dxfId="26" stopIfTrue="1">
      <formula>FIND("con",$H$4:$J$5)</formula>
    </cfRule>
    <cfRule type="expression" priority="86" dxfId="301" stopIfTrue="1">
      <formula>FIND(" ",$H$4:$J$5)</formula>
    </cfRule>
  </conditionalFormatting>
  <conditionalFormatting sqref="A14:D15">
    <cfRule type="expression" priority="81" dxfId="24" stopIfTrue="1">
      <formula>FIND("pre",$B$14:$D$15)</formula>
    </cfRule>
    <cfRule type="expression" priority="82" dxfId="26" stopIfTrue="1">
      <formula>FIND("con",$B$14:$D$15)</formula>
    </cfRule>
    <cfRule type="expression" priority="83" dxfId="301" stopIfTrue="1">
      <formula>FIND(" ",$B$14:$D$15)</formula>
    </cfRule>
  </conditionalFormatting>
  <conditionalFormatting sqref="E14:G15">
    <cfRule type="expression" priority="78" dxfId="24" stopIfTrue="1">
      <formula>FIND("pre",$E$14:$G$15)</formula>
    </cfRule>
    <cfRule type="expression" priority="79" dxfId="26" stopIfTrue="1">
      <formula>FIND("con",$E$14:$G$15)</formula>
    </cfRule>
    <cfRule type="expression" priority="80" dxfId="301" stopIfTrue="1">
      <formula>FIND(" ",$E$14:$G$15)</formula>
    </cfRule>
  </conditionalFormatting>
  <conditionalFormatting sqref="K14:M15">
    <cfRule type="expression" priority="75" dxfId="24" stopIfTrue="1">
      <formula>FIND("pre",$K$14:$M$15)</formula>
    </cfRule>
    <cfRule type="expression" priority="76" dxfId="26" stopIfTrue="1">
      <formula>FIND("con",$K$14:$M$15)</formula>
    </cfRule>
    <cfRule type="expression" priority="77" dxfId="301" stopIfTrue="1">
      <formula>FIND(" ",$K$14:$M$15)</formula>
    </cfRule>
  </conditionalFormatting>
  <conditionalFormatting sqref="N14:P15">
    <cfRule type="expression" priority="72" dxfId="24" stopIfTrue="1">
      <formula>FIND("pre",$N$14:$P$15)</formula>
    </cfRule>
    <cfRule type="expression" priority="73" dxfId="26" stopIfTrue="1">
      <formula>FIND("con",$N$14:$P$15)</formula>
    </cfRule>
    <cfRule type="expression" priority="74" dxfId="301" stopIfTrue="1">
      <formula>FIND(" ",$N$14:$P$15)</formula>
    </cfRule>
  </conditionalFormatting>
  <conditionalFormatting sqref="Q14:S15">
    <cfRule type="expression" priority="69" dxfId="24" stopIfTrue="1">
      <formula>FIND("pre",$Q$14:$S$15)</formula>
    </cfRule>
    <cfRule type="expression" priority="70" dxfId="26" stopIfTrue="1">
      <formula>FIND("con",$Q$14:$S$15)</formula>
    </cfRule>
    <cfRule type="expression" priority="71" dxfId="301" stopIfTrue="1">
      <formula>FIND(" ",$Q$14:$S$15)</formula>
    </cfRule>
  </conditionalFormatting>
  <conditionalFormatting sqref="H14:J15">
    <cfRule type="expression" priority="66" dxfId="24" stopIfTrue="1">
      <formula>FIND("pre",$H$14:$J$15)</formula>
    </cfRule>
    <cfRule type="expression" priority="67" dxfId="26" stopIfTrue="1">
      <formula>FIND("con",$H$14:$J$15)</formula>
    </cfRule>
    <cfRule type="expression" priority="68" dxfId="301" stopIfTrue="1">
      <formula>FIND(" ",$H$14:$J$15)</formula>
    </cfRule>
  </conditionalFormatting>
  <conditionalFormatting sqref="A25:D26">
    <cfRule type="expression" priority="63" dxfId="24" stopIfTrue="1">
      <formula>FIND("pre",$B$4:$D$5)</formula>
    </cfRule>
    <cfRule type="expression" priority="64" dxfId="26" stopIfTrue="1">
      <formula>FIND("con",$B$4:$D$5)</formula>
    </cfRule>
    <cfRule type="expression" priority="65" dxfId="301" stopIfTrue="1">
      <formula>FIND(" ",$B$4:$D$5)</formula>
    </cfRule>
  </conditionalFormatting>
  <conditionalFormatting sqref="E25:G26">
    <cfRule type="expression" priority="60" dxfId="24" stopIfTrue="1">
      <formula>FIND("pre",$E$4:$G$5)</formula>
    </cfRule>
    <cfRule type="expression" priority="61" dxfId="26" stopIfTrue="1">
      <formula>FIND("con",$E$4:$G$5)</formula>
    </cfRule>
    <cfRule type="expression" priority="62" dxfId="301" stopIfTrue="1">
      <formula>FIND(" ",$E$4:$G$5)</formula>
    </cfRule>
  </conditionalFormatting>
  <conditionalFormatting sqref="K25:M26">
    <cfRule type="expression" priority="57" dxfId="24" stopIfTrue="1">
      <formula>FIND("pre",$K$25:$M$26)</formula>
    </cfRule>
    <cfRule type="expression" priority="58" dxfId="26" stopIfTrue="1">
      <formula>FIND("con",$K$25:$M$26)</formula>
    </cfRule>
    <cfRule type="expression" priority="59" dxfId="301" stopIfTrue="1">
      <formula>FIND(" ",$K$25:$M$26)</formula>
    </cfRule>
  </conditionalFormatting>
  <conditionalFormatting sqref="N25:P26">
    <cfRule type="expression" priority="54" dxfId="24" stopIfTrue="1">
      <formula>FIND("pre",$N$4:$P$5)</formula>
    </cfRule>
    <cfRule type="expression" priority="55" dxfId="26" stopIfTrue="1">
      <formula>FIND("con",$N$4:$P$5)</formula>
    </cfRule>
    <cfRule type="expression" priority="56" dxfId="301" stopIfTrue="1">
      <formula>FIND(" ",$N$4:$P$5)</formula>
    </cfRule>
  </conditionalFormatting>
  <conditionalFormatting sqref="Q25:S26">
    <cfRule type="expression" priority="51" dxfId="24" stopIfTrue="1">
      <formula>FIND("pre",$Q$4:$S$5)</formula>
    </cfRule>
    <cfRule type="expression" priority="52" dxfId="26" stopIfTrue="1">
      <formula>FIND("con",$Q$4:$S$5)</formula>
    </cfRule>
    <cfRule type="expression" priority="53" dxfId="301" stopIfTrue="1">
      <formula>FIND(" ",$Q$4:$S$5)</formula>
    </cfRule>
  </conditionalFormatting>
  <conditionalFormatting sqref="H25:J26">
    <cfRule type="expression" priority="48" dxfId="24" stopIfTrue="1">
      <formula>FIND("pre",$H$4:$J$5)</formula>
    </cfRule>
    <cfRule type="expression" priority="49" dxfId="26" stopIfTrue="1">
      <formula>FIND("con",$H$4:$J$5)</formula>
    </cfRule>
    <cfRule type="expression" priority="50" dxfId="301" stopIfTrue="1">
      <formula>FIND(" ",$H$4:$J$5)</formula>
    </cfRule>
  </conditionalFormatting>
  <conditionalFormatting sqref="A35:D36">
    <cfRule type="expression" priority="45" dxfId="24" stopIfTrue="1">
      <formula>FIND("pre",$B$14:$D$15)</formula>
    </cfRule>
    <cfRule type="expression" priority="46" dxfId="26" stopIfTrue="1">
      <formula>FIND("con",$B$14:$D$15)</formula>
    </cfRule>
    <cfRule type="expression" priority="47" dxfId="301" stopIfTrue="1">
      <formula>FIND(" ",$B$14:$D$15)</formula>
    </cfRule>
  </conditionalFormatting>
  <conditionalFormatting sqref="E35:G36">
    <cfRule type="expression" priority="42" dxfId="24" stopIfTrue="1">
      <formula>FIND("pre",$E$14:$G$15)</formula>
    </cfRule>
    <cfRule type="expression" priority="43" dxfId="26" stopIfTrue="1">
      <formula>FIND("con",$E$14:$G$15)</formula>
    </cfRule>
    <cfRule type="expression" priority="44" dxfId="301" stopIfTrue="1">
      <formula>FIND(" ",$E$14:$G$15)</formula>
    </cfRule>
  </conditionalFormatting>
  <conditionalFormatting sqref="K35:M36">
    <cfRule type="expression" priority="39" dxfId="24" stopIfTrue="1">
      <formula>FIND("pre",$K$14:$M$15)</formula>
    </cfRule>
    <cfRule type="expression" priority="40" dxfId="26" stopIfTrue="1">
      <formula>FIND("con",$K$14:$M$15)</formula>
    </cfRule>
    <cfRule type="expression" priority="41" dxfId="301" stopIfTrue="1">
      <formula>FIND(" ",$K$14:$M$15)</formula>
    </cfRule>
  </conditionalFormatting>
  <conditionalFormatting sqref="N35:P36">
    <cfRule type="expression" priority="36" dxfId="24" stopIfTrue="1">
      <formula>FIND("pre",$N$14:$P$15)</formula>
    </cfRule>
    <cfRule type="expression" priority="37" dxfId="26" stopIfTrue="1">
      <formula>FIND("con",$N$14:$P$15)</formula>
    </cfRule>
    <cfRule type="expression" priority="38" dxfId="301" stopIfTrue="1">
      <formula>FIND(" ",$N$14:$P$15)</formula>
    </cfRule>
  </conditionalFormatting>
  <conditionalFormatting sqref="Q35:S36">
    <cfRule type="expression" priority="33" dxfId="24" stopIfTrue="1">
      <formula>FIND("pre",$Q$14:$S$15)</formula>
    </cfRule>
    <cfRule type="expression" priority="34" dxfId="26" stopIfTrue="1">
      <formula>FIND("con",$Q$14:$S$15)</formula>
    </cfRule>
    <cfRule type="expression" priority="35" dxfId="301" stopIfTrue="1">
      <formula>FIND(" ",$Q$14:$S$15)</formula>
    </cfRule>
  </conditionalFormatting>
  <conditionalFormatting sqref="H35:J36">
    <cfRule type="expression" priority="30" dxfId="24" stopIfTrue="1">
      <formula>FIND("pre",$H$14:$J$15)</formula>
    </cfRule>
    <cfRule type="expression" priority="31" dxfId="26" stopIfTrue="1">
      <formula>FIND("con",$H$14:$J$15)</formula>
    </cfRule>
    <cfRule type="expression" priority="32" dxfId="301" stopIfTrue="1">
      <formula>FIND(" ",$H$14:$J$15)</formula>
    </cfRule>
  </conditionalFormatting>
  <conditionalFormatting sqref="A4:D5">
    <cfRule type="expression" priority="29" dxfId="302" stopIfTrue="1">
      <formula>FIND("pre",$B$4:$D$5)</formula>
    </cfRule>
  </conditionalFormatting>
  <conditionalFormatting sqref="K6:M12">
    <cfRule type="expression" priority="28" dxfId="0" stopIfTrue="1">
      <formula>FIND(" ",$K$4:$M$5)</formula>
    </cfRule>
  </conditionalFormatting>
  <conditionalFormatting sqref="A6:D12">
    <cfRule type="expression" priority="27" dxfId="0" stopIfTrue="1">
      <formula>FIND(" ",$B$4:$D$5)</formula>
    </cfRule>
  </conditionalFormatting>
  <conditionalFormatting sqref="E6:G12">
    <cfRule type="expression" priority="26" dxfId="0" stopIfTrue="1">
      <formula>FIND(" ",$E$4:$G$5)</formula>
    </cfRule>
  </conditionalFormatting>
  <conditionalFormatting sqref="H6:J12">
    <cfRule type="expression" priority="25" dxfId="0" stopIfTrue="1">
      <formula>FIND(" ",$H$4:$J$5)</formula>
    </cfRule>
  </conditionalFormatting>
  <conditionalFormatting sqref="N6:P12">
    <cfRule type="expression" priority="24" dxfId="19" stopIfTrue="1">
      <formula>FIND(" ",$N$4:$P$5)</formula>
    </cfRule>
  </conditionalFormatting>
  <conditionalFormatting sqref="Q6:S12">
    <cfRule type="expression" priority="23" dxfId="0" stopIfTrue="1">
      <formula>FIND(" ",$Q$4:$S$5)</formula>
    </cfRule>
  </conditionalFormatting>
  <conditionalFormatting sqref="A16:D22">
    <cfRule type="expression" priority="22" dxfId="303" stopIfTrue="1">
      <formula>FIND(" ",$B$14:$D$15)</formula>
    </cfRule>
  </conditionalFormatting>
  <conditionalFormatting sqref="E16:G22">
    <cfRule type="expression" priority="21" dxfId="0" stopIfTrue="1">
      <formula>FIND(" ",$E$14:$G$15)</formula>
    </cfRule>
  </conditionalFormatting>
  <conditionalFormatting sqref="H16:J22">
    <cfRule type="expression" priority="20" dxfId="0" stopIfTrue="1">
      <formula>FIND(" ",$H$14:$J$15)</formula>
    </cfRule>
  </conditionalFormatting>
  <conditionalFormatting sqref="K16:M22">
    <cfRule type="expression" priority="19" dxfId="0" stopIfTrue="1">
      <formula>FIND(" ",$K$14:$M$15)</formula>
    </cfRule>
  </conditionalFormatting>
  <conditionalFormatting sqref="N16:P22">
    <cfRule type="expression" priority="18" dxfId="0" stopIfTrue="1">
      <formula>FIND(" ",$N$14:$P$15)</formula>
    </cfRule>
  </conditionalFormatting>
  <conditionalFormatting sqref="Q16:S22">
    <cfRule type="expression" priority="17" dxfId="0" stopIfTrue="1">
      <formula>FIND(" ",$Q$14:$S$15)</formula>
    </cfRule>
  </conditionalFormatting>
  <conditionalFormatting sqref="A27:D33">
    <cfRule type="expression" priority="16" dxfId="0" stopIfTrue="1">
      <formula>FIND(" ",$B$4:$D$5)</formula>
    </cfRule>
  </conditionalFormatting>
  <conditionalFormatting sqref="E27:G33">
    <cfRule type="expression" priority="15" dxfId="0" stopIfTrue="1">
      <formula>FIND(" ",$E$4:$G$5)</formula>
    </cfRule>
  </conditionalFormatting>
  <conditionalFormatting sqref="H27:J33">
    <cfRule type="expression" priority="14" dxfId="0" stopIfTrue="1">
      <formula>FIND(" ",$H$4:$J$5)</formula>
    </cfRule>
  </conditionalFormatting>
  <conditionalFormatting sqref="K27:M33">
    <cfRule type="expression" priority="13" dxfId="0" stopIfTrue="1">
      <formula>FIND(" ",$K$4:$M$5)</formula>
    </cfRule>
  </conditionalFormatting>
  <conditionalFormatting sqref="N27:P33">
    <cfRule type="expression" priority="12" dxfId="0" stopIfTrue="1">
      <formula>FIND(" ",$N$4:$P$5)</formula>
    </cfRule>
  </conditionalFormatting>
  <conditionalFormatting sqref="Q27:S33">
    <cfRule type="expression" priority="11" dxfId="0" stopIfTrue="1">
      <formula>FIND(" ",$Q$4:$S$5)</formula>
    </cfRule>
  </conditionalFormatting>
  <conditionalFormatting sqref="A37:D43">
    <cfRule type="expression" priority="10" dxfId="303" stopIfTrue="1">
      <formula>FIND(" ",$B$14:$D$15)</formula>
    </cfRule>
  </conditionalFormatting>
  <conditionalFormatting sqref="E37:G43">
    <cfRule type="expression" priority="9" dxfId="0" stopIfTrue="1">
      <formula>FIND(" ",$E$14:$G$15)</formula>
    </cfRule>
  </conditionalFormatting>
  <conditionalFormatting sqref="H37:J43">
    <cfRule type="expression" priority="8" dxfId="0" stopIfTrue="1">
      <formula>FIND(" ",$H$14:$J$15)</formula>
    </cfRule>
  </conditionalFormatting>
  <conditionalFormatting sqref="K37:M43">
    <cfRule type="expression" priority="7" dxfId="0" stopIfTrue="1">
      <formula>FIND(" ",$K$14:$M$15)</formula>
    </cfRule>
  </conditionalFormatting>
  <conditionalFormatting sqref="N37:P43">
    <cfRule type="expression" priority="6" dxfId="0" stopIfTrue="1">
      <formula>FIND(" ",$N$14:$P$15)</formula>
    </cfRule>
  </conditionalFormatting>
  <conditionalFormatting sqref="Q37:S43">
    <cfRule type="expression" priority="5" dxfId="0" stopIfTrue="1">
      <formula>FIND(" ",$Q$14:$S$15)</formula>
    </cfRule>
  </conditionalFormatting>
  <printOptions/>
  <pageMargins left="0.5905511811023623" right="0.4724409448818898" top="0.5118110236220472" bottom="0.35433070866141736" header="0.3937007874015748" footer="0.31496062992125984"/>
  <pageSetup fitToHeight="1" fitToWidth="1" horizontalDpi="600" verticalDpi="600" orientation="landscape" paperSize="9" scale="64" r:id="rId2"/>
  <ignoredErrors>
    <ignoredError sqref="Q25 N25 K25 H25 E25 B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三井住友海上火災保険株式会社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藤川悠樹_A1H11</dc:creator>
  <cp:keywords/>
  <dc:description/>
  <cp:lastModifiedBy>三井住友海上火災保険株式会社</cp:lastModifiedBy>
  <cp:lastPrinted>2019-05-08T01:58:34Z</cp:lastPrinted>
  <dcterms:created xsi:type="dcterms:W3CDTF">2012-06-05T05:45:14Z</dcterms:created>
  <dcterms:modified xsi:type="dcterms:W3CDTF">2019-05-10T01:56:34Z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2021-05-08T12:00:42Z</vt:lpwstr>
  </property>
  <property fmtid="{D5CDD505-2E9C-101B-9397-08002B2CF9AE}" pid="3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4" name="_dlc_policyId">
    <vt:lpwstr>/sites/H1H/private-site/DocLib/02スタッフ_20お客さま２年</vt:lpwstr>
  </property>
</Properties>
</file>