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4925" windowHeight="11340" activeTab="0"/>
  </bookViews>
  <sheets>
    <sheet name="Simple Agg（FY2016）" sheetId="1" r:id="rId1"/>
    <sheet name="MS（FY2016）" sheetId="2" r:id="rId2"/>
    <sheet name="AD（FY2016）" sheetId="3" r:id="rId3"/>
  </sheets>
  <definedNames>
    <definedName name="_xlnm.Print_Area" localSheetId="2">'AD（FY2016）'!$A$1:$S$43</definedName>
    <definedName name="_xlnm.Print_Area" localSheetId="1">'MS（FY2016）'!$A$1:$S$43</definedName>
    <definedName name="_xlnm.Print_Area" localSheetId="0">'Simple Agg（FY2016）'!$A$1:$S$43</definedName>
  </definedNames>
  <calcPr fullCalcOnLoad="1"/>
</workbook>
</file>

<file path=xl/sharedStrings.xml><?xml version="1.0" encoding="utf-8"?>
<sst xmlns="http://schemas.openxmlformats.org/spreadsheetml/2006/main" count="343" uniqueCount="46">
  <si>
    <t>Compulsory Auto Liability</t>
  </si>
  <si>
    <t>Total</t>
  </si>
  <si>
    <t>Premiums</t>
  </si>
  <si>
    <t>YoY
Change</t>
  </si>
  <si>
    <t>Growth
Rate</t>
  </si>
  <si>
    <t>Voluntary Automobile</t>
  </si>
  <si>
    <t>Fire</t>
  </si>
  <si>
    <t>Personal Accident</t>
  </si>
  <si>
    <t>Miscellaneous</t>
  </si>
  <si>
    <t>Marine</t>
  </si>
  <si>
    <t>May《confirmed》</t>
  </si>
  <si>
    <r>
      <rPr>
        <sz val="10"/>
        <rFont val="ＭＳ Ｐゴシック"/>
        <family val="3"/>
      </rPr>
      <t>　</t>
    </r>
  </si>
  <si>
    <t>Voluntary Automobile</t>
  </si>
  <si>
    <t>Compulsory Auto Liability</t>
  </si>
  <si>
    <t>Fire</t>
  </si>
  <si>
    <t>Personal Accident</t>
  </si>
  <si>
    <t>Miscellaneous</t>
  </si>
  <si>
    <t>Marine</t>
  </si>
  <si>
    <t>Voluntary Automobile</t>
  </si>
  <si>
    <t>Compulsory Auto Liability</t>
  </si>
  <si>
    <t>Fire</t>
  </si>
  <si>
    <t>Personal Accident</t>
  </si>
  <si>
    <t>Miscellaneous</t>
  </si>
  <si>
    <t>Marine</t>
  </si>
  <si>
    <t>Total</t>
  </si>
  <si>
    <t>(Unit JPY'million)</t>
  </si>
  <si>
    <t>June《confirmed》</t>
  </si>
  <si>
    <t>July《confirmed》</t>
  </si>
  <si>
    <t>*Premiums, YoY Change and Growth Rate include the impact of changes resulting from reorganization by function.</t>
  </si>
  <si>
    <r>
      <rPr>
        <b/>
        <sz val="18"/>
        <color indexed="21"/>
        <rFont val="Arial"/>
        <family val="2"/>
      </rPr>
      <t xml:space="preserve">Aioi Nissay Dowa Insurance Co., Ltd. </t>
    </r>
    <r>
      <rPr>
        <b/>
        <sz val="16"/>
        <color indexed="21"/>
        <rFont val="Arial"/>
        <family val="2"/>
      </rPr>
      <t>Monthly Sales Data</t>
    </r>
    <r>
      <rPr>
        <b/>
        <sz val="16"/>
        <color indexed="21"/>
        <rFont val="Arial"/>
        <family val="2"/>
      </rPr>
      <t xml:space="preserve"> </t>
    </r>
  </si>
  <si>
    <t>*Premiums, YoY Change and Growth Rate include the impact of changes resulting from reorganization by function.</t>
  </si>
  <si>
    <r>
      <rPr>
        <b/>
        <sz val="18"/>
        <color indexed="21"/>
        <rFont val="Arial"/>
        <family val="2"/>
      </rPr>
      <t>Mitsui Sumitomo Insurance Co., Ltd.</t>
    </r>
    <r>
      <rPr>
        <b/>
        <sz val="20"/>
        <color indexed="21"/>
        <rFont val="Arial"/>
        <family val="2"/>
      </rPr>
      <t xml:space="preserve"> </t>
    </r>
    <r>
      <rPr>
        <b/>
        <sz val="18"/>
        <color indexed="21"/>
        <rFont val="Arial"/>
        <family val="2"/>
      </rPr>
      <t>Monthly Sales Data</t>
    </r>
  </si>
  <si>
    <r>
      <t>Monthly Sales Data</t>
    </r>
    <r>
      <rPr>
        <b/>
        <sz val="18"/>
        <color indexed="21"/>
        <rFont val="ＭＳ Ｐゴシック"/>
        <family val="3"/>
      </rPr>
      <t>　（</t>
    </r>
    <r>
      <rPr>
        <b/>
        <sz val="18"/>
        <color indexed="21"/>
        <rFont val="Arial"/>
        <family val="2"/>
      </rPr>
      <t>Simple Aggregation of MSI and ADI)</t>
    </r>
  </si>
  <si>
    <t>August《confirmed》</t>
  </si>
  <si>
    <t>September《confirmed》</t>
  </si>
  <si>
    <t>October《confirmed》</t>
  </si>
  <si>
    <t>November《confirmed》</t>
  </si>
  <si>
    <t>January《confirmed》</t>
  </si>
  <si>
    <t>December《confirmed》</t>
  </si>
  <si>
    <t>February《confirmed》</t>
  </si>
  <si>
    <t>March《confirmed》</t>
  </si>
  <si>
    <t>April《confirmed》</t>
  </si>
  <si>
    <t>FY2016</t>
  </si>
  <si>
    <t>FY2016 Cumulative Total</t>
  </si>
  <si>
    <t>FY2016</t>
  </si>
  <si>
    <t>FY2016 Cumulative Total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</si>
</sst>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[Red]\-#,##0"/>
    <numFmt numFmtId="177" formatCode="#,##0,,"/>
    <numFmt numFmtId="178" formatCode="0.0_ "/>
    <numFmt numFmtId="179" formatCode="0_);[Red]\(0\)"/>
    <numFmt numFmtId="180" formatCode="#,##0_ ;[Red]\-#,##0\ "/>
    <numFmt numFmtId="181" formatCode="#,##0_ "/>
    <numFmt numFmtId="182" formatCode="0_ "/>
    <numFmt numFmtId="183" formatCode="#,##0;[Red]&quot;▲&quot;#,##0"/>
    <numFmt numFmtId="184" formatCode="#,##0.0\ ;[Red]&quot;▲&quot;#,##0.0\ "/>
    <numFmt numFmtId="185" formatCode="#,##0.0;[Red]\-#,##0.0"/>
    <numFmt numFmtId="186" formatCode="0.00_ "/>
    <numFmt numFmtId="187" formatCode="0.000_ "/>
    <numFmt numFmtId="188" formatCode="0.0000_ "/>
    <numFmt numFmtId="189" formatCode="0;_耀"/>
    <numFmt numFmtId="190" formatCode="0;_琀"/>
    <numFmt numFmtId="191" formatCode="0;_鐀"/>
    <numFmt numFmtId="192" formatCode="0;_뀀"/>
    <numFmt numFmtId="193" formatCode="#,##0.0_ "/>
    <numFmt numFmtId="194" formatCode="0.0;\-0.0"/>
    <numFmt numFmtId="195" formatCode="0.0_;\-0.0"/>
    <numFmt numFmtId="196" formatCode="#,##0.0"/>
    <numFmt numFmtId="197" formatCode="0.0_);[Red]\(0.0\)"/>
    <numFmt numFmtId="198" formatCode="0.0;[Red]0.0"/>
    <numFmt numFmtId="199" formatCode="#,##0;[Red]\-#,##0.0"/>
    <numFmt numFmtId="200" formatCode="0.000000_ "/>
    <numFmt numFmtId="201" formatCode="0.00000_ "/>
    <numFmt numFmtId="202" formatCode="0.0%"/>
    <numFmt numFmtId="203" formatCode="yyyy&quot;年&quot;mm&quot;月&quot;dd&quot;日&quot;"/>
    <numFmt numFmtId="204" formatCode="0.0"/>
    <numFmt numFmtId="205" formatCode="0.0_ ;[Red]\-0.0\ "/>
    <numFmt numFmtId="206" formatCode="#,##0.000000;[Red]\-#,##0.000000"/>
    <numFmt numFmtId="207" formatCode="0.0;&quot;▲ &quot;0.0"/>
    <numFmt numFmtId="208" formatCode="#,##0.0;&quot;▲ &quot;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&quot;▲ &quot;#,##0"/>
    <numFmt numFmtId="214" formatCode="0.0%;\-0.0%"/>
    <numFmt numFmtId="215" formatCode="[&lt;=999]000;[&lt;=9999]000\-00;000\-0000"/>
    <numFmt numFmtId="216" formatCode="#&quot;月&quot;"/>
  </numFmts>
  <fonts count="60">
    <font>
      <sz val="11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21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21"/>
      <name val="ＭＳ Ｐゴシック"/>
      <family val="3"/>
    </font>
    <font>
      <sz val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7"/>
      <name val="Arial"/>
      <family val="2"/>
    </font>
    <font>
      <sz val="11"/>
      <color indexed="17"/>
      <name val="Arial"/>
      <family val="2"/>
    </font>
    <font>
      <sz val="8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sz val="8"/>
      <color theme="1"/>
      <name val="Arial"/>
      <family val="2"/>
    </font>
    <font>
      <sz val="11"/>
      <color theme="1" tint="0.24998000264167786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theme="1"/>
      </right>
      <top style="hair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 style="hair">
        <color theme="1"/>
      </right>
      <top style="hair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theme="1"/>
      </bottom>
    </border>
    <border>
      <left>
        <color indexed="63"/>
      </left>
      <right style="hair">
        <color theme="1"/>
      </right>
      <top>
        <color indexed="63"/>
      </top>
      <bottom style="hair"/>
    </border>
    <border>
      <left>
        <color indexed="63"/>
      </left>
      <right style="thin">
        <color theme="1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>
        <color theme="1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>
        <color theme="1"/>
      </left>
      <right style="hair">
        <color theme="1"/>
      </right>
      <top>
        <color indexed="63"/>
      </top>
      <bottom style="hair"/>
    </border>
    <border>
      <left style="hair">
        <color theme="1"/>
      </left>
      <right style="thin">
        <color theme="1"/>
      </right>
      <top>
        <color indexed="63"/>
      </top>
      <bottom style="hair"/>
    </border>
    <border>
      <left>
        <color indexed="63"/>
      </left>
      <right style="hair">
        <color theme="1"/>
      </right>
      <top style="hair"/>
      <bottom style="hair"/>
    </border>
    <border>
      <left>
        <color indexed="63"/>
      </left>
      <right style="thin">
        <color theme="1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theme="1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theme="1"/>
      </left>
      <right style="hair">
        <color theme="1"/>
      </right>
      <top style="hair"/>
      <bottom style="hair"/>
    </border>
    <border>
      <left style="hair">
        <color theme="1"/>
      </left>
      <right style="thin">
        <color theme="1"/>
      </right>
      <top style="hair"/>
      <bottom style="hair"/>
    </border>
    <border>
      <left>
        <color indexed="63"/>
      </left>
      <right style="hair">
        <color theme="1"/>
      </right>
      <top style="hair"/>
      <bottom>
        <color indexed="63"/>
      </bottom>
    </border>
    <border>
      <left>
        <color indexed="63"/>
      </left>
      <right style="thin">
        <color theme="1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>
        <color theme="1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>
        <color theme="1"/>
      </left>
      <right style="hair">
        <color theme="1"/>
      </right>
      <top style="hair"/>
      <bottom>
        <color indexed="63"/>
      </bottom>
    </border>
    <border>
      <left style="hair">
        <color theme="1"/>
      </left>
      <right style="thin">
        <color theme="1"/>
      </right>
      <top style="hair"/>
      <bottom>
        <color indexed="63"/>
      </bottom>
    </border>
    <border>
      <left>
        <color indexed="63"/>
      </left>
      <right style="hair">
        <color theme="1"/>
      </right>
      <top style="thin"/>
      <bottom style="thin">
        <color theme="1"/>
      </bottom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thin"/>
      <right style="hair">
        <color theme="1"/>
      </right>
      <top style="thin"/>
      <bottom style="thin"/>
    </border>
    <border>
      <left>
        <color indexed="63"/>
      </left>
      <right style="hair">
        <color theme="1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theme="1"/>
      </left>
      <right style="hair">
        <color theme="1"/>
      </right>
      <top style="thin"/>
      <bottom style="thin">
        <color theme="1"/>
      </bottom>
    </border>
    <border>
      <left style="hair">
        <color theme="1"/>
      </left>
      <right style="thin">
        <color theme="1"/>
      </right>
      <top style="thin"/>
      <bottom style="thin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 style="hair"/>
      <bottom style="hair"/>
    </border>
    <border>
      <left style="thin">
        <color theme="1"/>
      </left>
      <right style="hair">
        <color theme="1"/>
      </right>
      <top style="hair"/>
      <bottom style="thin"/>
    </border>
    <border>
      <left>
        <color indexed="63"/>
      </left>
      <right style="hair">
        <color theme="1"/>
      </right>
      <top style="hair"/>
      <bottom style="thin"/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 style="hair">
        <color theme="1"/>
      </left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theme="1"/>
      </left>
      <right style="hair">
        <color theme="1"/>
      </right>
      <top style="thin"/>
      <bottom style="thin"/>
    </border>
    <border>
      <left style="hair">
        <color theme="1"/>
      </left>
      <right>
        <color indexed="63"/>
      </right>
      <top>
        <color indexed="63"/>
      </top>
      <bottom style="hair"/>
    </border>
    <border>
      <left style="hair">
        <color theme="1"/>
      </left>
      <right>
        <color indexed="63"/>
      </right>
      <top style="hair"/>
      <bottom style="hair"/>
    </border>
    <border>
      <left style="hair">
        <color theme="1"/>
      </left>
      <right>
        <color indexed="63"/>
      </right>
      <top style="hair"/>
      <bottom>
        <color indexed="63"/>
      </bottom>
    </border>
    <border>
      <left style="hair">
        <color theme="1"/>
      </left>
      <right style="hair">
        <color theme="1"/>
      </right>
      <top style="hair"/>
      <bottom style="thin"/>
    </border>
    <border>
      <left style="hair">
        <color theme="1"/>
      </left>
      <right style="thin">
        <color theme="1"/>
      </right>
      <top style="hair"/>
      <bottom style="thin"/>
    </border>
    <border>
      <left style="hair">
        <color theme="1"/>
      </left>
      <right>
        <color indexed="63"/>
      </right>
      <top style="thin"/>
      <bottom style="thin"/>
    </border>
    <border>
      <left style="thin">
        <color theme="1"/>
      </left>
      <right style="hair">
        <color theme="1"/>
      </right>
      <top style="thin"/>
      <bottom style="thin"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 style="thin"/>
      <top style="hair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hair"/>
    </border>
    <border>
      <left style="thin"/>
      <right style="thin">
        <color theme="1"/>
      </right>
      <top style="hair"/>
      <bottom style="hair"/>
    </border>
    <border>
      <left style="thin"/>
      <right style="thin">
        <color theme="1"/>
      </right>
      <top style="hair"/>
      <bottom>
        <color indexed="63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/>
      <right style="thin">
        <color theme="1"/>
      </right>
      <top>
        <color indexed="63"/>
      </top>
      <bottom style="hair"/>
    </border>
    <border>
      <left style="thin"/>
      <right style="thin">
        <color theme="1"/>
      </right>
      <top style="thin"/>
      <bottom style="thin"/>
    </border>
    <border>
      <left style="thin"/>
      <right style="thin">
        <color theme="1"/>
      </right>
      <top style="thin"/>
      <bottom style="hair"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hair"/>
    </border>
    <border>
      <left style="thin">
        <color theme="1"/>
      </left>
      <right style="hair">
        <color theme="1"/>
      </right>
      <top style="hair"/>
      <bottom>
        <color indexed="63"/>
      </bottom>
    </border>
    <border>
      <left style="thin">
        <color theme="1"/>
      </left>
      <right style="hair">
        <color theme="1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hair">
        <color theme="1"/>
      </left>
      <right style="thin"/>
      <top>
        <color indexed="63"/>
      </top>
      <bottom style="hair"/>
    </border>
    <border>
      <left style="hair">
        <color theme="1"/>
      </left>
      <right style="thin"/>
      <top style="hair"/>
      <bottom style="hair"/>
    </border>
    <border>
      <left style="hair">
        <color theme="1"/>
      </left>
      <right style="thin"/>
      <top style="hair"/>
      <bottom style="thin"/>
    </border>
    <border>
      <left style="hair">
        <color theme="1"/>
      </left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hair">
        <color theme="1"/>
      </bottom>
    </border>
    <border>
      <left>
        <color indexed="63"/>
      </left>
      <right>
        <color indexed="63"/>
      </right>
      <top style="thin">
        <color theme="1"/>
      </top>
      <bottom style="hair">
        <color theme="1"/>
      </bottom>
    </border>
    <border>
      <left>
        <color indexed="63"/>
      </left>
      <right style="thin"/>
      <top style="thin">
        <color theme="1"/>
      </top>
      <bottom style="hair">
        <color theme="1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hair">
        <color theme="1"/>
      </bottom>
    </border>
    <border>
      <left style="thin"/>
      <right>
        <color indexed="63"/>
      </right>
      <top style="thin"/>
      <bottom style="hair">
        <color theme="1"/>
      </bottom>
    </border>
    <border>
      <left>
        <color indexed="63"/>
      </left>
      <right>
        <color indexed="63"/>
      </right>
      <top style="thin"/>
      <bottom style="hair">
        <color theme="1"/>
      </bottom>
    </border>
    <border>
      <left>
        <color indexed="63"/>
      </left>
      <right style="thin"/>
      <top style="thin"/>
      <bottom style="hair">
        <color theme="1"/>
      </bottom>
    </border>
    <border>
      <left style="thin"/>
      <right>
        <color indexed="63"/>
      </right>
      <top style="thin">
        <color theme="1"/>
      </top>
      <bottom style="hair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0"/>
      </bottom>
    </border>
    <border>
      <left style="thin"/>
      <right style="thin">
        <color theme="1"/>
      </right>
      <top style="thin">
        <color theme="0"/>
      </top>
      <bottom style="thin">
        <color theme="1"/>
      </bottom>
    </border>
    <border>
      <left>
        <color indexed="63"/>
      </left>
      <right style="thin">
        <color theme="0"/>
      </right>
      <top style="thin">
        <color theme="1"/>
      </top>
      <bottom style="hair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hair">
        <color theme="1"/>
      </bottom>
    </border>
    <border>
      <left style="thin">
        <color theme="0"/>
      </left>
      <right style="thin">
        <color theme="1"/>
      </right>
      <top style="thin">
        <color theme="1"/>
      </top>
      <bottom style="hair">
        <color theme="1"/>
      </bottom>
    </border>
    <border>
      <left style="thin">
        <color theme="0"/>
      </left>
      <right>
        <color indexed="63"/>
      </right>
      <top style="thin">
        <color theme="1"/>
      </top>
      <bottom style="hair">
        <color theme="1"/>
      </bottom>
    </border>
    <border>
      <left style="thin"/>
      <right style="thin">
        <color theme="0"/>
      </right>
      <top style="thin"/>
      <bottom style="hair">
        <color theme="1"/>
      </bottom>
    </border>
    <border>
      <left style="thin">
        <color theme="0"/>
      </left>
      <right style="thin">
        <color theme="0"/>
      </right>
      <top style="thin"/>
      <bottom style="hair">
        <color theme="1"/>
      </bottom>
    </border>
    <border>
      <left style="thin">
        <color theme="0"/>
      </left>
      <right style="thin"/>
      <top style="thin"/>
      <bottom style="hair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02" fontId="6" fillId="0" borderId="0" xfId="42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4" fillId="2" borderId="0" xfId="0" applyFont="1" applyFill="1" applyAlignment="1">
      <alignment horizontal="right" vertical="center"/>
    </xf>
    <xf numFmtId="0" fontId="54" fillId="2" borderId="0" xfId="0" applyFont="1" applyFill="1" applyAlignment="1">
      <alignment vertical="center"/>
    </xf>
    <xf numFmtId="202" fontId="54" fillId="2" borderId="0" xfId="42" applyNumberFormat="1" applyFont="1" applyFill="1" applyAlignment="1">
      <alignment vertical="center"/>
    </xf>
    <xf numFmtId="0" fontId="54" fillId="2" borderId="0" xfId="0" applyFont="1" applyFill="1" applyAlignment="1">
      <alignment horizontal="left" vertical="center"/>
    </xf>
    <xf numFmtId="202" fontId="55" fillId="2" borderId="0" xfId="42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202" fontId="6" fillId="2" borderId="0" xfId="42" applyNumberFormat="1" applyFont="1" applyFill="1" applyAlignment="1">
      <alignment vertical="center"/>
    </xf>
    <xf numFmtId="202" fontId="9" fillId="2" borderId="0" xfId="42" applyNumberFormat="1" applyFont="1" applyFill="1" applyAlignment="1">
      <alignment vertical="center"/>
    </xf>
    <xf numFmtId="202" fontId="6" fillId="2" borderId="0" xfId="42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202" fontId="10" fillId="2" borderId="0" xfId="42" applyNumberFormat="1" applyFont="1" applyFill="1" applyAlignment="1">
      <alignment vertical="center"/>
    </xf>
    <xf numFmtId="0" fontId="56" fillId="2" borderId="10" xfId="0" applyFont="1" applyFill="1" applyBorder="1" applyAlignment="1">
      <alignment horizontal="center" vertical="center" wrapText="1"/>
    </xf>
    <xf numFmtId="202" fontId="56" fillId="2" borderId="11" xfId="42" applyNumberFormat="1" applyFont="1" applyFill="1" applyBorder="1" applyAlignment="1">
      <alignment horizontal="center" vertical="center" wrapText="1"/>
    </xf>
    <xf numFmtId="202" fontId="56" fillId="2" borderId="12" xfId="42" applyNumberFormat="1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202" fontId="56" fillId="2" borderId="14" xfId="42" applyNumberFormat="1" applyFont="1" applyFill="1" applyBorder="1" applyAlignment="1">
      <alignment horizontal="center" vertical="center" wrapText="1"/>
    </xf>
    <xf numFmtId="202" fontId="56" fillId="2" borderId="15" xfId="42" applyNumberFormat="1" applyFont="1" applyFill="1" applyBorder="1" applyAlignment="1">
      <alignment horizontal="center" vertical="center" wrapText="1"/>
    </xf>
    <xf numFmtId="3" fontId="7" fillId="2" borderId="16" xfId="49" applyNumberFormat="1" applyFont="1" applyFill="1" applyBorder="1" applyAlignment="1">
      <alignment horizontal="right" vertical="center"/>
    </xf>
    <xf numFmtId="202" fontId="7" fillId="2" borderId="17" xfId="42" applyNumberFormat="1" applyFont="1" applyFill="1" applyBorder="1" applyAlignment="1">
      <alignment horizontal="right" vertical="center"/>
    </xf>
    <xf numFmtId="202" fontId="7" fillId="2" borderId="18" xfId="42" applyNumberFormat="1" applyFont="1" applyFill="1" applyBorder="1" applyAlignment="1">
      <alignment horizontal="right" vertical="center"/>
    </xf>
    <xf numFmtId="3" fontId="7" fillId="2" borderId="19" xfId="49" applyNumberFormat="1" applyFont="1" applyFill="1" applyBorder="1" applyAlignment="1">
      <alignment horizontal="right" vertical="center"/>
    </xf>
    <xf numFmtId="202" fontId="7" fillId="2" borderId="20" xfId="42" applyNumberFormat="1" applyFont="1" applyFill="1" applyBorder="1" applyAlignment="1">
      <alignment horizontal="right" vertical="center"/>
    </xf>
    <xf numFmtId="3" fontId="7" fillId="2" borderId="21" xfId="49" applyNumberFormat="1" applyFont="1" applyFill="1" applyBorder="1" applyAlignment="1">
      <alignment horizontal="right" vertical="center"/>
    </xf>
    <xf numFmtId="202" fontId="7" fillId="2" borderId="22" xfId="42" applyNumberFormat="1" applyFont="1" applyFill="1" applyBorder="1" applyAlignment="1">
      <alignment horizontal="right" vertical="center"/>
    </xf>
    <xf numFmtId="3" fontId="7" fillId="2" borderId="23" xfId="49" applyNumberFormat="1" applyFont="1" applyFill="1" applyBorder="1" applyAlignment="1">
      <alignment horizontal="right" vertical="center"/>
    </xf>
    <xf numFmtId="202" fontId="7" fillId="2" borderId="24" xfId="42" applyNumberFormat="1" applyFont="1" applyFill="1" applyBorder="1" applyAlignment="1">
      <alignment horizontal="right" vertical="center"/>
    </xf>
    <xf numFmtId="202" fontId="7" fillId="2" borderId="25" xfId="42" applyNumberFormat="1" applyFont="1" applyFill="1" applyBorder="1" applyAlignment="1">
      <alignment horizontal="right" vertical="center"/>
    </xf>
    <xf numFmtId="3" fontId="7" fillId="2" borderId="26" xfId="49" applyNumberFormat="1" applyFont="1" applyFill="1" applyBorder="1" applyAlignment="1">
      <alignment horizontal="right" vertical="center"/>
    </xf>
    <xf numFmtId="202" fontId="7" fillId="2" borderId="27" xfId="42" applyNumberFormat="1" applyFont="1" applyFill="1" applyBorder="1" applyAlignment="1">
      <alignment horizontal="right" vertical="center"/>
    </xf>
    <xf numFmtId="3" fontId="7" fillId="2" borderId="28" xfId="49" applyNumberFormat="1" applyFont="1" applyFill="1" applyBorder="1" applyAlignment="1">
      <alignment horizontal="right" vertical="center"/>
    </xf>
    <xf numFmtId="202" fontId="7" fillId="2" borderId="29" xfId="42" applyNumberFormat="1" applyFont="1" applyFill="1" applyBorder="1" applyAlignment="1">
      <alignment horizontal="right" vertical="center"/>
    </xf>
    <xf numFmtId="3" fontId="7" fillId="2" borderId="30" xfId="49" applyNumberFormat="1" applyFont="1" applyFill="1" applyBorder="1" applyAlignment="1">
      <alignment horizontal="right" vertical="center"/>
    </xf>
    <xf numFmtId="202" fontId="7" fillId="2" borderId="31" xfId="42" applyNumberFormat="1" applyFont="1" applyFill="1" applyBorder="1" applyAlignment="1">
      <alignment horizontal="right" vertical="center"/>
    </xf>
    <xf numFmtId="202" fontId="7" fillId="2" borderId="32" xfId="42" applyNumberFormat="1" applyFont="1" applyFill="1" applyBorder="1" applyAlignment="1">
      <alignment horizontal="right" vertical="center"/>
    </xf>
    <xf numFmtId="3" fontId="7" fillId="2" borderId="33" xfId="49" applyNumberFormat="1" applyFont="1" applyFill="1" applyBorder="1" applyAlignment="1">
      <alignment horizontal="right" vertical="center"/>
    </xf>
    <xf numFmtId="202" fontId="7" fillId="2" borderId="34" xfId="42" applyNumberFormat="1" applyFont="1" applyFill="1" applyBorder="1" applyAlignment="1">
      <alignment horizontal="right" vertical="center"/>
    </xf>
    <xf numFmtId="3" fontId="7" fillId="2" borderId="35" xfId="49" applyNumberFormat="1" applyFont="1" applyFill="1" applyBorder="1" applyAlignment="1">
      <alignment horizontal="right" vertical="center"/>
    </xf>
    <xf numFmtId="202" fontId="7" fillId="2" borderId="36" xfId="42" applyNumberFormat="1" applyFont="1" applyFill="1" applyBorder="1" applyAlignment="1">
      <alignment horizontal="right" vertical="center"/>
    </xf>
    <xf numFmtId="3" fontId="7" fillId="2" borderId="37" xfId="49" applyNumberFormat="1" applyFont="1" applyFill="1" applyBorder="1" applyAlignment="1">
      <alignment horizontal="right" vertical="center"/>
    </xf>
    <xf numFmtId="202" fontId="7" fillId="2" borderId="38" xfId="42" applyNumberFormat="1" applyFont="1" applyFill="1" applyBorder="1" applyAlignment="1">
      <alignment horizontal="right" vertical="center"/>
    </xf>
    <xf numFmtId="202" fontId="7" fillId="2" borderId="39" xfId="42" applyNumberFormat="1" applyFont="1" applyFill="1" applyBorder="1" applyAlignment="1">
      <alignment horizontal="right" vertical="center"/>
    </xf>
    <xf numFmtId="3" fontId="7" fillId="2" borderId="40" xfId="49" applyNumberFormat="1" applyFont="1" applyFill="1" applyBorder="1" applyAlignment="1">
      <alignment horizontal="right" vertical="center"/>
    </xf>
    <xf numFmtId="3" fontId="7" fillId="2" borderId="41" xfId="49" applyNumberFormat="1" applyFont="1" applyFill="1" applyBorder="1" applyAlignment="1">
      <alignment horizontal="right" vertical="center"/>
    </xf>
    <xf numFmtId="202" fontId="7" fillId="2" borderId="42" xfId="42" applyNumberFormat="1" applyFont="1" applyFill="1" applyBorder="1" applyAlignment="1">
      <alignment horizontal="right" vertical="center"/>
    </xf>
    <xf numFmtId="3" fontId="7" fillId="2" borderId="43" xfId="49" applyNumberFormat="1" applyFont="1" applyFill="1" applyBorder="1" applyAlignment="1">
      <alignment horizontal="right" vertical="center"/>
    </xf>
    <xf numFmtId="202" fontId="7" fillId="2" borderId="44" xfId="42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vertical="center"/>
    </xf>
    <xf numFmtId="202" fontId="56" fillId="2" borderId="45" xfId="42" applyNumberFormat="1" applyFont="1" applyFill="1" applyBorder="1" applyAlignment="1">
      <alignment horizontal="center" vertical="center" wrapText="1"/>
    </xf>
    <xf numFmtId="3" fontId="7" fillId="2" borderId="46" xfId="49" applyNumberFormat="1" applyFont="1" applyFill="1" applyBorder="1" applyAlignment="1">
      <alignment horizontal="right" vertical="center"/>
    </xf>
    <xf numFmtId="3" fontId="7" fillId="2" borderId="47" xfId="49" applyNumberFormat="1" applyFont="1" applyFill="1" applyBorder="1" applyAlignment="1">
      <alignment horizontal="right" vertical="center"/>
    </xf>
    <xf numFmtId="3" fontId="7" fillId="2" borderId="48" xfId="49" applyNumberFormat="1" applyFont="1" applyFill="1" applyBorder="1" applyAlignment="1">
      <alignment horizontal="right" vertical="center"/>
    </xf>
    <xf numFmtId="3" fontId="7" fillId="2" borderId="49" xfId="49" applyNumberFormat="1" applyFont="1" applyFill="1" applyBorder="1" applyAlignment="1">
      <alignment horizontal="right" vertical="center"/>
    </xf>
    <xf numFmtId="202" fontId="7" fillId="2" borderId="50" xfId="42" applyNumberFormat="1" applyFont="1" applyFill="1" applyBorder="1" applyAlignment="1">
      <alignment horizontal="right" vertical="center"/>
    </xf>
    <xf numFmtId="3" fontId="7" fillId="2" borderId="51" xfId="49" applyNumberFormat="1" applyFont="1" applyFill="1" applyBorder="1" applyAlignment="1">
      <alignment horizontal="right" vertical="center"/>
    </xf>
    <xf numFmtId="3" fontId="7" fillId="2" borderId="52" xfId="49" applyNumberFormat="1" applyFont="1" applyFill="1" applyBorder="1" applyAlignment="1">
      <alignment horizontal="right" vertical="center"/>
    </xf>
    <xf numFmtId="202" fontId="7" fillId="2" borderId="51" xfId="42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202" fontId="6" fillId="2" borderId="0" xfId="42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202" fontId="10" fillId="2" borderId="0" xfId="42" applyNumberFormat="1" applyFont="1" applyFill="1" applyAlignment="1">
      <alignment vertical="center"/>
    </xf>
    <xf numFmtId="0" fontId="56" fillId="2" borderId="10" xfId="0" applyFont="1" applyFill="1" applyBorder="1" applyAlignment="1" applyProtection="1">
      <alignment horizontal="center" vertical="center" wrapText="1"/>
      <protection locked="0"/>
    </xf>
    <xf numFmtId="202" fontId="56" fillId="2" borderId="11" xfId="42" applyNumberFormat="1" applyFont="1" applyFill="1" applyBorder="1" applyAlignment="1" applyProtection="1">
      <alignment horizontal="center" vertical="center" wrapText="1"/>
      <protection locked="0"/>
    </xf>
    <xf numFmtId="202" fontId="56" fillId="2" borderId="12" xfId="42" applyNumberFormat="1" applyFont="1" applyFill="1" applyBorder="1" applyAlignment="1" applyProtection="1">
      <alignment horizontal="center" vertical="center" wrapText="1"/>
      <protection locked="0"/>
    </xf>
    <xf numFmtId="0" fontId="56" fillId="2" borderId="13" xfId="0" applyFont="1" applyFill="1" applyBorder="1" applyAlignment="1" applyProtection="1">
      <alignment horizontal="center" vertical="center" wrapText="1"/>
      <protection locked="0"/>
    </xf>
    <xf numFmtId="202" fontId="56" fillId="2" borderId="14" xfId="42" applyNumberFormat="1" applyFont="1" applyFill="1" applyBorder="1" applyAlignment="1" applyProtection="1">
      <alignment horizontal="center" vertical="center" wrapText="1"/>
      <protection locked="0"/>
    </xf>
    <xf numFmtId="202" fontId="7" fillId="2" borderId="53" xfId="42" applyNumberFormat="1" applyFont="1" applyFill="1" applyBorder="1" applyAlignment="1">
      <alignment horizontal="right" vertical="center"/>
    </xf>
    <xf numFmtId="202" fontId="7" fillId="2" borderId="54" xfId="42" applyNumberFormat="1" applyFont="1" applyFill="1" applyBorder="1" applyAlignment="1">
      <alignment horizontal="right" vertical="center"/>
    </xf>
    <xf numFmtId="202" fontId="7" fillId="2" borderId="55" xfId="42" applyNumberFormat="1" applyFont="1" applyFill="1" applyBorder="1" applyAlignment="1">
      <alignment horizontal="right" vertical="center"/>
    </xf>
    <xf numFmtId="3" fontId="7" fillId="2" borderId="56" xfId="49" applyNumberFormat="1" applyFont="1" applyFill="1" applyBorder="1" applyAlignment="1">
      <alignment horizontal="right" vertical="center"/>
    </xf>
    <xf numFmtId="202" fontId="7" fillId="2" borderId="57" xfId="42" applyNumberFormat="1" applyFont="1" applyFill="1" applyBorder="1" applyAlignment="1">
      <alignment horizontal="right" vertical="center"/>
    </xf>
    <xf numFmtId="202" fontId="7" fillId="2" borderId="58" xfId="42" applyNumberFormat="1" applyFont="1" applyFill="1" applyBorder="1" applyAlignment="1">
      <alignment horizontal="right" vertical="center"/>
    </xf>
    <xf numFmtId="3" fontId="7" fillId="2" borderId="59" xfId="49" applyNumberFormat="1" applyFont="1" applyFill="1" applyBorder="1" applyAlignment="1">
      <alignment horizontal="right" vertical="center"/>
    </xf>
    <xf numFmtId="0" fontId="56" fillId="2" borderId="60" xfId="0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vertical="center"/>
    </xf>
    <xf numFmtId="202" fontId="7" fillId="2" borderId="22" xfId="42" applyNumberFormat="1" applyFont="1" applyFill="1" applyBorder="1" applyAlignment="1">
      <alignment vertical="center"/>
    </xf>
    <xf numFmtId="202" fontId="7" fillId="2" borderId="53" xfId="42" applyNumberFormat="1" applyFont="1" applyFill="1" applyBorder="1" applyAlignment="1">
      <alignment vertical="center"/>
    </xf>
    <xf numFmtId="3" fontId="7" fillId="2" borderId="23" xfId="0" applyNumberFormat="1" applyFon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/>
    </xf>
    <xf numFmtId="202" fontId="7" fillId="2" borderId="29" xfId="42" applyNumberFormat="1" applyFont="1" applyFill="1" applyBorder="1" applyAlignment="1">
      <alignment vertical="center"/>
    </xf>
    <xf numFmtId="202" fontId="7" fillId="2" borderId="54" xfId="42" applyNumberFormat="1" applyFont="1" applyFill="1" applyBorder="1" applyAlignment="1">
      <alignment vertical="center"/>
    </xf>
    <xf numFmtId="3" fontId="7" fillId="2" borderId="30" xfId="0" applyNumberFormat="1" applyFont="1" applyFill="1" applyBorder="1" applyAlignment="1">
      <alignment vertical="center"/>
    </xf>
    <xf numFmtId="3" fontId="7" fillId="2" borderId="35" xfId="0" applyNumberFormat="1" applyFont="1" applyFill="1" applyBorder="1" applyAlignment="1">
      <alignment vertical="center"/>
    </xf>
    <xf numFmtId="202" fontId="7" fillId="2" borderId="36" xfId="42" applyNumberFormat="1" applyFont="1" applyFill="1" applyBorder="1" applyAlignment="1">
      <alignment vertical="center"/>
    </xf>
    <xf numFmtId="202" fontId="7" fillId="2" borderId="55" xfId="42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52" xfId="0" applyNumberFormat="1" applyFont="1" applyFill="1" applyBorder="1" applyAlignment="1">
      <alignment vertical="center"/>
    </xf>
    <xf numFmtId="202" fontId="7" fillId="2" borderId="50" xfId="42" applyNumberFormat="1" applyFont="1" applyFill="1" applyBorder="1" applyAlignment="1">
      <alignment vertical="center"/>
    </xf>
    <xf numFmtId="202" fontId="7" fillId="2" borderId="58" xfId="42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202" fontId="56" fillId="2" borderId="61" xfId="42" applyNumberFormat="1" applyFont="1" applyFill="1" applyBorder="1" applyAlignment="1">
      <alignment horizontal="center" vertical="center" wrapText="1"/>
    </xf>
    <xf numFmtId="202" fontId="57" fillId="2" borderId="0" xfId="42" applyNumberFormat="1" applyFont="1" applyFill="1" applyAlignment="1">
      <alignment horizontal="right" vertical="center"/>
    </xf>
    <xf numFmtId="0" fontId="56" fillId="14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7" fillId="2" borderId="62" xfId="0" applyFont="1" applyFill="1" applyBorder="1" applyAlignment="1">
      <alignment vertical="center"/>
    </xf>
    <xf numFmtId="0" fontId="7" fillId="2" borderId="63" xfId="0" applyFont="1" applyFill="1" applyBorder="1" applyAlignment="1">
      <alignment vertical="center"/>
    </xf>
    <xf numFmtId="0" fontId="7" fillId="2" borderId="64" xfId="0" applyFont="1" applyFill="1" applyBorder="1" applyAlignment="1">
      <alignment vertical="center"/>
    </xf>
    <xf numFmtId="0" fontId="7" fillId="2" borderId="65" xfId="0" applyFont="1" applyFill="1" applyBorder="1" applyAlignment="1">
      <alignment vertical="center"/>
    </xf>
    <xf numFmtId="0" fontId="7" fillId="2" borderId="66" xfId="0" applyFont="1" applyFill="1" applyBorder="1" applyAlignment="1">
      <alignment horizontal="left" vertical="center"/>
    </xf>
    <xf numFmtId="0" fontId="7" fillId="2" borderId="63" xfId="0" applyFont="1" applyFill="1" applyBorder="1" applyAlignment="1">
      <alignment horizontal="left" vertical="center"/>
    </xf>
    <xf numFmtId="0" fontId="7" fillId="2" borderId="64" xfId="0" applyFont="1" applyFill="1" applyBorder="1" applyAlignment="1">
      <alignment horizontal="left" vertical="center"/>
    </xf>
    <xf numFmtId="0" fontId="7" fillId="2" borderId="67" xfId="0" applyFont="1" applyFill="1" applyBorder="1" applyAlignment="1">
      <alignment vertical="center"/>
    </xf>
    <xf numFmtId="0" fontId="6" fillId="2" borderId="68" xfId="0" applyFont="1" applyFill="1" applyBorder="1" applyAlignment="1">
      <alignment horizontal="left" vertical="center"/>
    </xf>
    <xf numFmtId="0" fontId="6" fillId="2" borderId="63" xfId="0" applyFont="1" applyFill="1" applyBorder="1" applyAlignment="1">
      <alignment horizontal="left" vertical="center"/>
    </xf>
    <xf numFmtId="0" fontId="6" fillId="2" borderId="64" xfId="0" applyFont="1" applyFill="1" applyBorder="1" applyAlignment="1">
      <alignment horizontal="left" vertical="center"/>
    </xf>
    <xf numFmtId="0" fontId="6" fillId="2" borderId="67" xfId="0" applyFont="1" applyFill="1" applyBorder="1" applyAlignment="1">
      <alignment vertical="center"/>
    </xf>
    <xf numFmtId="0" fontId="56" fillId="2" borderId="69" xfId="0" applyFont="1" applyFill="1" applyBorder="1" applyAlignment="1">
      <alignment horizontal="center" vertical="center" wrapText="1"/>
    </xf>
    <xf numFmtId="3" fontId="7" fillId="2" borderId="70" xfId="49" applyNumberFormat="1" applyFont="1" applyFill="1" applyBorder="1" applyAlignment="1">
      <alignment horizontal="right" vertical="center"/>
    </xf>
    <xf numFmtId="3" fontId="7" fillId="2" borderId="71" xfId="49" applyNumberFormat="1" applyFont="1" applyFill="1" applyBorder="1" applyAlignment="1">
      <alignment horizontal="right" vertical="center"/>
    </xf>
    <xf numFmtId="3" fontId="7" fillId="2" borderId="72" xfId="49" applyNumberFormat="1" applyFont="1" applyFill="1" applyBorder="1" applyAlignment="1">
      <alignment horizontal="right" vertical="center"/>
    </xf>
    <xf numFmtId="202" fontId="7" fillId="2" borderId="73" xfId="42" applyNumberFormat="1" applyFont="1" applyFill="1" applyBorder="1" applyAlignment="1">
      <alignment horizontal="right" vertical="center"/>
    </xf>
    <xf numFmtId="0" fontId="56" fillId="2" borderId="69" xfId="0" applyFont="1" applyFill="1" applyBorder="1" applyAlignment="1" applyProtection="1">
      <alignment horizontal="center" vertical="center" wrapText="1"/>
      <protection locked="0"/>
    </xf>
    <xf numFmtId="202" fontId="56" fillId="2" borderId="61" xfId="42" applyNumberFormat="1" applyFont="1" applyFill="1" applyBorder="1" applyAlignment="1" applyProtection="1">
      <alignment horizontal="center" vertical="center" wrapText="1"/>
      <protection locked="0"/>
    </xf>
    <xf numFmtId="202" fontId="7" fillId="2" borderId="74" xfId="42" applyNumberFormat="1" applyFont="1" applyFill="1" applyBorder="1" applyAlignment="1">
      <alignment horizontal="right" vertical="center"/>
    </xf>
    <xf numFmtId="202" fontId="7" fillId="2" borderId="75" xfId="42" applyNumberFormat="1" applyFont="1" applyFill="1" applyBorder="1" applyAlignment="1">
      <alignment horizontal="right" vertical="center"/>
    </xf>
    <xf numFmtId="202" fontId="7" fillId="2" borderId="76" xfId="42" applyNumberFormat="1" applyFont="1" applyFill="1" applyBorder="1" applyAlignment="1">
      <alignment horizontal="right" vertical="center"/>
    </xf>
    <xf numFmtId="202" fontId="7" fillId="2" borderId="77" xfId="42" applyNumberFormat="1" applyFont="1" applyFill="1" applyBorder="1" applyAlignment="1">
      <alignment horizontal="right" vertical="center"/>
    </xf>
    <xf numFmtId="0" fontId="6" fillId="2" borderId="66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56" fillId="14" borderId="69" xfId="0" applyFont="1" applyFill="1" applyBorder="1" applyAlignment="1">
      <alignment horizontal="center" vertical="center" wrapText="1"/>
    </xf>
    <xf numFmtId="202" fontId="56" fillId="14" borderId="61" xfId="42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202" fontId="14" fillId="2" borderId="45" xfId="42" applyNumberFormat="1" applyFont="1" applyFill="1" applyBorder="1" applyAlignment="1">
      <alignment horizontal="center" vertical="center" wrapText="1"/>
    </xf>
    <xf numFmtId="202" fontId="14" fillId="2" borderId="14" xfId="42" applyNumberFormat="1" applyFont="1" applyFill="1" applyBorder="1" applyAlignment="1">
      <alignment horizontal="center" vertical="center" wrapText="1"/>
    </xf>
    <xf numFmtId="3" fontId="58" fillId="2" borderId="23" xfId="49" applyNumberFormat="1" applyFont="1" applyFill="1" applyBorder="1" applyAlignment="1">
      <alignment horizontal="right" vertical="center"/>
    </xf>
    <xf numFmtId="3" fontId="58" fillId="2" borderId="28" xfId="49" applyNumberFormat="1" applyFont="1" applyFill="1" applyBorder="1" applyAlignment="1">
      <alignment horizontal="right" vertical="center"/>
    </xf>
    <xf numFmtId="202" fontId="58" fillId="2" borderId="29" xfId="42" applyNumberFormat="1" applyFont="1" applyFill="1" applyBorder="1" applyAlignment="1">
      <alignment horizontal="right" vertical="center"/>
    </xf>
    <xf numFmtId="202" fontId="58" fillId="2" borderId="25" xfId="42" applyNumberFormat="1" applyFont="1" applyFill="1" applyBorder="1" applyAlignment="1">
      <alignment horizontal="right" vertical="center"/>
    </xf>
    <xf numFmtId="3" fontId="58" fillId="2" borderId="30" xfId="49" applyNumberFormat="1" applyFont="1" applyFill="1" applyBorder="1" applyAlignment="1">
      <alignment horizontal="right" vertical="center"/>
    </xf>
    <xf numFmtId="3" fontId="58" fillId="2" borderId="35" xfId="49" applyNumberFormat="1" applyFont="1" applyFill="1" applyBorder="1" applyAlignment="1">
      <alignment horizontal="right" vertical="center"/>
    </xf>
    <xf numFmtId="202" fontId="58" fillId="2" borderId="36" xfId="42" applyNumberFormat="1" applyFont="1" applyFill="1" applyBorder="1" applyAlignment="1">
      <alignment horizontal="right" vertical="center"/>
    </xf>
    <xf numFmtId="202" fontId="58" fillId="2" borderId="32" xfId="42" applyNumberFormat="1" applyFont="1" applyFill="1" applyBorder="1" applyAlignment="1">
      <alignment horizontal="right" vertical="center"/>
    </xf>
    <xf numFmtId="3" fontId="58" fillId="2" borderId="41" xfId="49" applyNumberFormat="1" applyFont="1" applyFill="1" applyBorder="1" applyAlignment="1">
      <alignment horizontal="right" vertical="center"/>
    </xf>
    <xf numFmtId="3" fontId="58" fillId="2" borderId="52" xfId="49" applyNumberFormat="1" applyFont="1" applyFill="1" applyBorder="1" applyAlignment="1">
      <alignment horizontal="right" vertical="center"/>
    </xf>
    <xf numFmtId="202" fontId="58" fillId="2" borderId="50" xfId="42" applyNumberFormat="1" applyFont="1" applyFill="1" applyBorder="1" applyAlignment="1">
      <alignment horizontal="right" vertical="center"/>
    </xf>
    <xf numFmtId="202" fontId="58" fillId="2" borderId="44" xfId="42" applyNumberFormat="1" applyFont="1" applyFill="1" applyBorder="1" applyAlignment="1">
      <alignment horizontal="right" vertical="center"/>
    </xf>
    <xf numFmtId="202" fontId="58" fillId="2" borderId="51" xfId="42" applyNumberFormat="1" applyFont="1" applyFill="1" applyBorder="1" applyAlignment="1">
      <alignment horizontal="right" vertical="center"/>
    </xf>
    <xf numFmtId="0" fontId="59" fillId="2" borderId="0" xfId="0" applyFont="1" applyFill="1" applyAlignment="1">
      <alignment vertical="center"/>
    </xf>
    <xf numFmtId="202" fontId="59" fillId="2" borderId="0" xfId="42" applyNumberFormat="1" applyFont="1" applyFill="1" applyAlignment="1">
      <alignment vertical="center"/>
    </xf>
    <xf numFmtId="0" fontId="59" fillId="2" borderId="0" xfId="0" applyFont="1" applyFill="1" applyBorder="1" applyAlignment="1">
      <alignment vertical="center"/>
    </xf>
    <xf numFmtId="202" fontId="59" fillId="2" borderId="0" xfId="42" applyNumberFormat="1" applyFont="1" applyFill="1" applyBorder="1" applyAlignment="1">
      <alignment vertical="center"/>
    </xf>
    <xf numFmtId="0" fontId="58" fillId="2" borderId="78" xfId="0" applyFont="1" applyFill="1" applyBorder="1" applyAlignment="1" applyProtection="1">
      <alignment horizontal="center" vertical="center" wrapText="1"/>
      <protection/>
    </xf>
    <xf numFmtId="0" fontId="58" fillId="2" borderId="79" xfId="0" applyFont="1" applyFill="1" applyBorder="1" applyAlignment="1" applyProtection="1">
      <alignment horizontal="center" vertical="center" wrapText="1"/>
      <protection/>
    </xf>
    <xf numFmtId="0" fontId="58" fillId="2" borderId="80" xfId="0" applyFont="1" applyFill="1" applyBorder="1" applyAlignment="1" applyProtection="1">
      <alignment horizontal="center" vertical="center" wrapText="1"/>
      <protection/>
    </xf>
    <xf numFmtId="0" fontId="59" fillId="2" borderId="81" xfId="0" applyFont="1" applyFill="1" applyBorder="1" applyAlignment="1">
      <alignment horizontal="left" wrapText="1"/>
    </xf>
    <xf numFmtId="0" fontId="59" fillId="2" borderId="82" xfId="0" applyFont="1" applyFill="1" applyBorder="1" applyAlignment="1">
      <alignment horizontal="left" wrapText="1"/>
    </xf>
    <xf numFmtId="216" fontId="58" fillId="2" borderId="78" xfId="0" applyNumberFormat="1" applyFont="1" applyFill="1" applyBorder="1" applyAlignment="1">
      <alignment horizontal="center" vertical="center" wrapText="1"/>
    </xf>
    <xf numFmtId="216" fontId="58" fillId="2" borderId="79" xfId="0" applyNumberFormat="1" applyFont="1" applyFill="1" applyBorder="1" applyAlignment="1">
      <alignment horizontal="center" vertical="center" wrapText="1"/>
    </xf>
    <xf numFmtId="216" fontId="58" fillId="2" borderId="83" xfId="0" applyNumberFormat="1" applyFont="1" applyFill="1" applyBorder="1" applyAlignment="1">
      <alignment horizontal="center" vertical="center" wrapText="1"/>
    </xf>
    <xf numFmtId="0" fontId="58" fillId="2" borderId="78" xfId="0" applyFont="1" applyFill="1" applyBorder="1" applyAlignment="1">
      <alignment horizontal="center" vertical="center" wrapText="1"/>
    </xf>
    <xf numFmtId="0" fontId="58" fillId="2" borderId="79" xfId="0" applyFont="1" applyFill="1" applyBorder="1" applyAlignment="1">
      <alignment horizontal="center" vertical="center" wrapText="1"/>
    </xf>
    <xf numFmtId="0" fontId="58" fillId="2" borderId="80" xfId="0" applyFont="1" applyFill="1" applyBorder="1" applyAlignment="1">
      <alignment horizontal="center" vertical="center" wrapText="1"/>
    </xf>
    <xf numFmtId="0" fontId="58" fillId="2" borderId="84" xfId="0" applyFont="1" applyFill="1" applyBorder="1" applyAlignment="1">
      <alignment horizontal="center" vertical="center" wrapText="1"/>
    </xf>
    <xf numFmtId="0" fontId="58" fillId="2" borderId="85" xfId="0" applyFont="1" applyFill="1" applyBorder="1" applyAlignment="1">
      <alignment horizontal="center" vertical="center" wrapText="1"/>
    </xf>
    <xf numFmtId="0" fontId="58" fillId="2" borderId="86" xfId="0" applyFont="1" applyFill="1" applyBorder="1" applyAlignment="1">
      <alignment horizontal="center" vertical="center" wrapText="1"/>
    </xf>
    <xf numFmtId="0" fontId="58" fillId="2" borderId="87" xfId="0" applyFont="1" applyFill="1" applyBorder="1" applyAlignment="1">
      <alignment horizontal="center" vertical="center" wrapText="1"/>
    </xf>
    <xf numFmtId="0" fontId="58" fillId="2" borderId="83" xfId="0" applyFont="1" applyFill="1" applyBorder="1" applyAlignment="1">
      <alignment horizontal="center" vertical="center" wrapText="1"/>
    </xf>
    <xf numFmtId="0" fontId="59" fillId="2" borderId="88" xfId="0" applyFont="1" applyFill="1" applyBorder="1" applyAlignment="1" applyProtection="1">
      <alignment horizontal="left" wrapText="1"/>
      <protection locked="0"/>
    </xf>
    <xf numFmtId="0" fontId="59" fillId="2" borderId="89" xfId="0" applyFont="1" applyFill="1" applyBorder="1" applyAlignment="1" applyProtection="1">
      <alignment horizontal="left" wrapText="1"/>
      <protection locked="0"/>
    </xf>
    <xf numFmtId="216" fontId="58" fillId="2" borderId="90" xfId="0" applyNumberFormat="1" applyFont="1" applyFill="1" applyBorder="1" applyAlignment="1" applyProtection="1">
      <alignment horizontal="center" vertical="center" wrapText="1"/>
      <protection/>
    </xf>
    <xf numFmtId="216" fontId="58" fillId="2" borderId="91" xfId="0" applyNumberFormat="1" applyFont="1" applyFill="1" applyBorder="1" applyAlignment="1" applyProtection="1">
      <alignment horizontal="center" vertical="center" wrapText="1"/>
      <protection/>
    </xf>
    <xf numFmtId="216" fontId="58" fillId="2" borderId="92" xfId="0" applyNumberFormat="1" applyFont="1" applyFill="1" applyBorder="1" applyAlignment="1" applyProtection="1">
      <alignment horizontal="center" vertical="center" wrapText="1"/>
      <protection/>
    </xf>
    <xf numFmtId="0" fontId="58" fillId="2" borderId="90" xfId="0" applyFont="1" applyFill="1" applyBorder="1" applyAlignment="1" applyProtection="1">
      <alignment horizontal="center" vertical="center" wrapText="1"/>
      <protection/>
    </xf>
    <xf numFmtId="0" fontId="58" fillId="2" borderId="91" xfId="0" applyFont="1" applyFill="1" applyBorder="1" applyAlignment="1" applyProtection="1">
      <alignment horizontal="center" vertical="center" wrapText="1"/>
      <protection/>
    </xf>
    <xf numFmtId="0" fontId="58" fillId="2" borderId="93" xfId="0" applyFont="1" applyFill="1" applyBorder="1" applyAlignment="1" applyProtection="1">
      <alignment horizontal="center" vertical="center" wrapText="1"/>
      <protection/>
    </xf>
    <xf numFmtId="0" fontId="58" fillId="2" borderId="94" xfId="0" applyFont="1" applyFill="1" applyBorder="1" applyAlignment="1" applyProtection="1">
      <alignment horizontal="center" vertical="center" wrapText="1"/>
      <protection/>
    </xf>
    <xf numFmtId="0" fontId="58" fillId="2" borderId="95" xfId="0" applyFont="1" applyFill="1" applyBorder="1" applyAlignment="1" applyProtection="1">
      <alignment horizontal="center" vertical="center" wrapText="1"/>
      <protection/>
    </xf>
    <xf numFmtId="0" fontId="58" fillId="2" borderId="96" xfId="0" applyFont="1" applyFill="1" applyBorder="1" applyAlignment="1" applyProtection="1">
      <alignment horizontal="center" vertical="center" wrapText="1"/>
      <protection/>
    </xf>
    <xf numFmtId="0" fontId="58" fillId="2" borderId="87" xfId="0" applyFont="1" applyFill="1" applyBorder="1" applyAlignment="1" applyProtection="1">
      <alignment horizontal="center" vertical="center" wrapText="1"/>
      <protection/>
    </xf>
    <xf numFmtId="0" fontId="58" fillId="2" borderId="83" xfId="0" applyFont="1" applyFill="1" applyBorder="1" applyAlignment="1" applyProtection="1">
      <alignment horizontal="center" vertical="center" wrapText="1"/>
      <protection/>
    </xf>
    <xf numFmtId="0" fontId="59" fillId="2" borderId="97" xfId="0" applyFont="1" applyFill="1" applyBorder="1" applyAlignment="1">
      <alignment horizontal="left" wrapText="1"/>
    </xf>
    <xf numFmtId="0" fontId="59" fillId="2" borderId="88" xfId="0" applyFont="1" applyFill="1" applyBorder="1" applyAlignment="1">
      <alignment horizontal="left" wrapText="1"/>
    </xf>
    <xf numFmtId="0" fontId="59" fillId="2" borderId="89" xfId="0" applyFont="1" applyFill="1" applyBorder="1" applyAlignment="1">
      <alignment horizontal="left" wrapText="1"/>
    </xf>
    <xf numFmtId="216" fontId="58" fillId="2" borderId="90" xfId="0" applyNumberFormat="1" applyFont="1" applyFill="1" applyBorder="1" applyAlignment="1">
      <alignment horizontal="center" vertical="center" wrapText="1"/>
    </xf>
    <xf numFmtId="216" fontId="58" fillId="2" borderId="91" xfId="0" applyNumberFormat="1" applyFont="1" applyFill="1" applyBorder="1" applyAlignment="1">
      <alignment horizontal="center" vertical="center" wrapText="1"/>
    </xf>
    <xf numFmtId="216" fontId="58" fillId="2" borderId="92" xfId="0" applyNumberFormat="1" applyFont="1" applyFill="1" applyBorder="1" applyAlignment="1">
      <alignment horizontal="center" vertical="center" wrapText="1"/>
    </xf>
    <xf numFmtId="0" fontId="58" fillId="2" borderId="90" xfId="0" applyFont="1" applyFill="1" applyBorder="1" applyAlignment="1">
      <alignment horizontal="center" vertical="center" wrapText="1"/>
    </xf>
    <xf numFmtId="0" fontId="58" fillId="2" borderId="91" xfId="0" applyFont="1" applyFill="1" applyBorder="1" applyAlignment="1">
      <alignment horizontal="center" vertical="center" wrapText="1"/>
    </xf>
    <xf numFmtId="0" fontId="58" fillId="2" borderId="93" xfId="0" applyFont="1" applyFill="1" applyBorder="1" applyAlignment="1">
      <alignment horizontal="center" vertical="center" wrapText="1"/>
    </xf>
    <xf numFmtId="0" fontId="58" fillId="2" borderId="94" xfId="0" applyFont="1" applyFill="1" applyBorder="1" applyAlignment="1">
      <alignment horizontal="center" vertical="center" wrapText="1"/>
    </xf>
    <xf numFmtId="0" fontId="58" fillId="2" borderId="95" xfId="0" applyFont="1" applyFill="1" applyBorder="1" applyAlignment="1">
      <alignment horizontal="center" vertical="center" wrapText="1"/>
    </xf>
    <xf numFmtId="0" fontId="58" fillId="2" borderId="96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58" fillId="2" borderId="87" xfId="0" applyFont="1" applyFill="1" applyBorder="1" applyAlignment="1" applyProtection="1">
      <alignment horizontal="center" vertical="center" wrapText="1"/>
      <protection locked="0"/>
    </xf>
    <xf numFmtId="0" fontId="58" fillId="2" borderId="79" xfId="0" applyFont="1" applyFill="1" applyBorder="1" applyAlignment="1" applyProtection="1">
      <alignment horizontal="center" vertical="center" wrapText="1"/>
      <protection locked="0"/>
    </xf>
    <xf numFmtId="0" fontId="58" fillId="2" borderId="83" xfId="0" applyFont="1" applyFill="1" applyBorder="1" applyAlignment="1" applyProtection="1">
      <alignment horizontal="center" vertical="center" wrapText="1"/>
      <protection locked="0"/>
    </xf>
    <xf numFmtId="0" fontId="58" fillId="2" borderId="78" xfId="0" applyFont="1" applyFill="1" applyBorder="1" applyAlignment="1" applyProtection="1">
      <alignment horizontal="center" vertical="center" wrapText="1"/>
      <protection locked="0"/>
    </xf>
    <xf numFmtId="0" fontId="58" fillId="2" borderId="80" xfId="0" applyFont="1" applyFill="1" applyBorder="1" applyAlignment="1" applyProtection="1">
      <alignment horizontal="center" vertical="center" wrapText="1"/>
      <protection locked="0"/>
    </xf>
    <xf numFmtId="216" fontId="58" fillId="2" borderId="90" xfId="0" applyNumberFormat="1" applyFont="1" applyFill="1" applyBorder="1" applyAlignment="1" applyProtection="1">
      <alignment horizontal="center" vertical="center" wrapText="1"/>
      <protection locked="0"/>
    </xf>
    <xf numFmtId="216" fontId="58" fillId="2" borderId="91" xfId="0" applyNumberFormat="1" applyFont="1" applyFill="1" applyBorder="1" applyAlignment="1" applyProtection="1">
      <alignment horizontal="center" vertical="center" wrapText="1"/>
      <protection locked="0"/>
    </xf>
    <xf numFmtId="216" fontId="58" fillId="2" borderId="92" xfId="0" applyNumberFormat="1" applyFont="1" applyFill="1" applyBorder="1" applyAlignment="1" applyProtection="1">
      <alignment horizontal="center" vertical="center" wrapText="1"/>
      <protection locked="0"/>
    </xf>
    <xf numFmtId="0" fontId="58" fillId="2" borderId="90" xfId="0" applyFont="1" applyFill="1" applyBorder="1" applyAlignment="1" applyProtection="1">
      <alignment horizontal="center" vertical="center" wrapText="1"/>
      <protection locked="0"/>
    </xf>
    <xf numFmtId="0" fontId="58" fillId="2" borderId="91" xfId="0" applyFont="1" applyFill="1" applyBorder="1" applyAlignment="1" applyProtection="1">
      <alignment horizontal="center" vertical="center" wrapText="1"/>
      <protection locked="0"/>
    </xf>
    <xf numFmtId="0" fontId="58" fillId="2" borderId="93" xfId="0" applyFont="1" applyFill="1" applyBorder="1" applyAlignment="1" applyProtection="1">
      <alignment horizontal="center" vertical="center" wrapText="1"/>
      <protection locked="0"/>
    </xf>
    <xf numFmtId="0" fontId="58" fillId="2" borderId="94" xfId="0" applyFont="1" applyFill="1" applyBorder="1" applyAlignment="1" applyProtection="1">
      <alignment horizontal="center" vertical="center" wrapText="1"/>
      <protection locked="0"/>
    </xf>
    <xf numFmtId="0" fontId="58" fillId="2" borderId="95" xfId="0" applyFont="1" applyFill="1" applyBorder="1" applyAlignment="1" applyProtection="1">
      <alignment horizontal="center" vertical="center" wrapText="1"/>
      <protection locked="0"/>
    </xf>
    <xf numFmtId="0" fontId="58" fillId="2" borderId="9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04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solid">
          <bgColor theme="4" tint="0.7999799847602844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1"/>
      </font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1"/>
      </font>
      <fill>
        <patternFill>
          <bgColor theme="4" tint="0.39994999766349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solid">
          <bgColor theme="4" tint="0.7999799847602844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1"/>
      </font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1"/>
      </font>
      <fill>
        <patternFill>
          <bgColor theme="4" tint="0.39994999766349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name val="ＭＳ Ｐゴシック"/>
        <color theme="4" tint="0.7999799847602844"/>
      </font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solid">
          <bgColor theme="4" tint="0.7999799847602844"/>
        </patternFill>
      </fill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1"/>
      </font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ill>
        <patternFill>
          <bgColor theme="4" tint="0.3999499976634979"/>
        </patternFill>
      </fill>
    </dxf>
    <dxf>
      <fill>
        <patternFill>
          <bgColor theme="4"/>
        </patternFill>
      </fill>
    </dxf>
    <dxf>
      <font>
        <name val="ＭＳ Ｐゴシック"/>
        <color theme="4" tint="0.7999799847602844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1"/>
      </font>
      <fill>
        <patternFill>
          <bgColor theme="4" tint="0.39994999766349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theme="4" tint="0.3999499976634979"/>
        </patternFill>
      </fill>
      <border/>
    </dxf>
    <dxf>
      <font>
        <color theme="4" tint="0.7999799847602844"/>
      </font>
      <fill>
        <patternFill patternType="solid">
          <bgColor theme="4" tint="0.7999799847602844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1"/>
      </font>
      <fill>
        <patternFill>
          <bgColor theme="4"/>
        </patternFill>
      </fill>
      <border/>
    </dxf>
    <dxf>
      <font>
        <color theme="4" tint="0.7999799847602844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34</xdr:row>
      <xdr:rowOff>9525</xdr:rowOff>
    </xdr:from>
    <xdr:to>
      <xdr:col>19</xdr:col>
      <xdr:colOff>0</xdr:colOff>
      <xdr:row>42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16163925" y="7877175"/>
          <a:ext cx="2743200" cy="2124075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876300</xdr:colOff>
      <xdr:row>12</xdr:row>
      <xdr:rowOff>123825</xdr:rowOff>
    </xdr:from>
    <xdr:to>
      <xdr:col>19</xdr:col>
      <xdr:colOff>38100</xdr:colOff>
      <xdr:row>22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6135350" y="3000375"/>
          <a:ext cx="2809875" cy="2162175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33</xdr:row>
      <xdr:rowOff>123825</xdr:rowOff>
    </xdr:from>
    <xdr:to>
      <xdr:col>18</xdr:col>
      <xdr:colOff>1047750</xdr:colOff>
      <xdr:row>42</xdr:row>
      <xdr:rowOff>209550</xdr:rowOff>
    </xdr:to>
    <xdr:sp>
      <xdr:nvSpPr>
        <xdr:cNvPr id="1" name="正方形/長方形 23"/>
        <xdr:cNvSpPr>
          <a:spLocks/>
        </xdr:cNvSpPr>
      </xdr:nvSpPr>
      <xdr:spPr>
        <a:xfrm>
          <a:off x="16325850" y="7896225"/>
          <a:ext cx="2924175" cy="2133600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123825</xdr:rowOff>
    </xdr:from>
    <xdr:to>
      <xdr:col>19</xdr:col>
      <xdr:colOff>9525</xdr:colOff>
      <xdr:row>22</xdr:row>
      <xdr:rowOff>9525</xdr:rowOff>
    </xdr:to>
    <xdr:sp>
      <xdr:nvSpPr>
        <xdr:cNvPr id="2" name="正方形/長方形 24"/>
        <xdr:cNvSpPr>
          <a:spLocks/>
        </xdr:cNvSpPr>
      </xdr:nvSpPr>
      <xdr:spPr>
        <a:xfrm>
          <a:off x="16297275" y="3038475"/>
          <a:ext cx="2962275" cy="2162175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866775</xdr:colOff>
      <xdr:row>34</xdr:row>
      <xdr:rowOff>9525</xdr:rowOff>
    </xdr:from>
    <xdr:to>
      <xdr:col>18</xdr:col>
      <xdr:colOff>828675</xdr:colOff>
      <xdr:row>43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5744825" y="7877175"/>
          <a:ext cx="2714625" cy="2133600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18</xdr:col>
      <xdr:colOff>838200</xdr:colOff>
      <xdr:row>22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15773400" y="3028950"/>
          <a:ext cx="2695575" cy="2124075"/>
        </a:xfrm>
        <a:prstGeom prst="rect">
          <a:avLst/>
        </a:prstGeom>
        <a:noFill/>
        <a:ln w="38100" cmpd="sng">
          <a:solidFill>
            <a:srgbClr val="43751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ASDエクセル２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89D54B"/>
      </a:accent1>
      <a:accent2>
        <a:srgbClr val="DFDF5B"/>
      </a:accent2>
      <a:accent3>
        <a:srgbClr val="F3BF57"/>
      </a:accent3>
      <a:accent4>
        <a:srgbClr val="9FA8E9"/>
      </a:accent4>
      <a:accent5>
        <a:srgbClr val="8DE0EB"/>
      </a:accent5>
      <a:accent6>
        <a:srgbClr val="F3A3A3"/>
      </a:accent6>
      <a:hlink>
        <a:srgbClr val="B1B1B0"/>
      </a:hlink>
      <a:folHlink>
        <a:srgbClr val="B1B1B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44"/>
  <sheetViews>
    <sheetView tabSelected="1" zoomScale="70" zoomScaleNormal="70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22.5" style="2" customWidth="1"/>
    <col min="2" max="2" width="10.5" style="6" customWidth="1"/>
    <col min="3" max="3" width="10" style="2" bestFit="1" customWidth="1"/>
    <col min="4" max="4" width="9.19921875" style="3" customWidth="1"/>
    <col min="5" max="5" width="11.19921875" style="2" customWidth="1"/>
    <col min="6" max="6" width="9.19921875" style="2" customWidth="1"/>
    <col min="7" max="7" width="9.19921875" style="3" customWidth="1"/>
    <col min="8" max="8" width="10.5" style="2" customWidth="1"/>
    <col min="9" max="9" width="9.19921875" style="2" customWidth="1"/>
    <col min="10" max="10" width="9.19921875" style="3" customWidth="1"/>
    <col min="11" max="11" width="11.19921875" style="2" customWidth="1"/>
    <col min="12" max="12" width="9.19921875" style="2" customWidth="1"/>
    <col min="13" max="13" width="9.19921875" style="3" customWidth="1"/>
    <col min="14" max="14" width="10.69921875" style="2" customWidth="1"/>
    <col min="15" max="15" width="9.19921875" style="2" customWidth="1"/>
    <col min="16" max="16" width="9.19921875" style="3" customWidth="1"/>
    <col min="17" max="17" width="10.69921875" style="2" customWidth="1"/>
    <col min="18" max="18" width="9.19921875" style="2" customWidth="1"/>
    <col min="19" max="19" width="9.19921875" style="3" customWidth="1"/>
    <col min="20" max="16384" width="9" style="2" customWidth="1"/>
  </cols>
  <sheetData>
    <row r="1" spans="1:19" s="1" customFormat="1" ht="23.25">
      <c r="A1" s="112" t="s">
        <v>32</v>
      </c>
      <c r="B1" s="13"/>
      <c r="C1" s="14"/>
      <c r="D1" s="15"/>
      <c r="E1" s="14"/>
      <c r="F1" s="14"/>
      <c r="G1" s="15"/>
      <c r="H1" s="14"/>
      <c r="I1" s="16"/>
      <c r="J1" s="17"/>
      <c r="K1" s="14"/>
      <c r="L1" s="14"/>
      <c r="M1" s="15"/>
      <c r="N1" s="14"/>
      <c r="O1" s="14"/>
      <c r="P1" s="15"/>
      <c r="Q1" s="14"/>
      <c r="R1" s="14"/>
      <c r="S1" s="15"/>
    </row>
    <row r="2" spans="1:19" s="7" customFormat="1" ht="15" customHeight="1">
      <c r="A2" s="18"/>
      <c r="B2" s="19"/>
      <c r="C2" s="20"/>
      <c r="D2" s="21"/>
      <c r="E2" s="20"/>
      <c r="F2" s="18"/>
      <c r="G2" s="21"/>
      <c r="H2" s="18"/>
      <c r="I2" s="18"/>
      <c r="J2" s="22"/>
      <c r="K2" s="18"/>
      <c r="L2" s="18"/>
      <c r="M2" s="22"/>
      <c r="N2" s="18"/>
      <c r="O2" s="18"/>
      <c r="P2" s="22"/>
      <c r="Q2" s="18"/>
      <c r="R2" s="18"/>
      <c r="S2" s="23"/>
    </row>
    <row r="3" spans="1:19" s="8" customFormat="1" ht="19.5" customHeight="1">
      <c r="A3" s="108" t="s">
        <v>42</v>
      </c>
      <c r="B3" s="24"/>
      <c r="C3" s="25"/>
      <c r="D3" s="26"/>
      <c r="E3" s="25"/>
      <c r="F3" s="25"/>
      <c r="G3" s="26"/>
      <c r="H3" s="25"/>
      <c r="I3" s="25"/>
      <c r="J3" s="26"/>
      <c r="K3" s="25"/>
      <c r="L3" s="25"/>
      <c r="M3" s="26"/>
      <c r="N3" s="25"/>
      <c r="O3" s="25"/>
      <c r="P3" s="110"/>
      <c r="Q3" s="25"/>
      <c r="R3" s="25"/>
      <c r="S3" s="110" t="s">
        <v>25</v>
      </c>
    </row>
    <row r="4" spans="1:19" s="4" customFormat="1" ht="18" customHeight="1">
      <c r="A4" s="191"/>
      <c r="B4" s="193" t="s">
        <v>41</v>
      </c>
      <c r="C4" s="194"/>
      <c r="D4" s="195"/>
      <c r="E4" s="196" t="s">
        <v>10</v>
      </c>
      <c r="F4" s="197"/>
      <c r="G4" s="198"/>
      <c r="H4" s="199" t="s">
        <v>26</v>
      </c>
      <c r="I4" s="200"/>
      <c r="J4" s="201"/>
      <c r="K4" s="175" t="s">
        <v>27</v>
      </c>
      <c r="L4" s="170"/>
      <c r="M4" s="176"/>
      <c r="N4" s="169" t="s">
        <v>33</v>
      </c>
      <c r="O4" s="170"/>
      <c r="P4" s="176"/>
      <c r="Q4" s="169" t="s">
        <v>34</v>
      </c>
      <c r="R4" s="170"/>
      <c r="S4" s="171"/>
    </row>
    <row r="5" spans="1:19" s="9" customFormat="1" ht="24.75" customHeight="1">
      <c r="A5" s="192"/>
      <c r="B5" s="27" t="s">
        <v>2</v>
      </c>
      <c r="C5" s="27" t="s">
        <v>3</v>
      </c>
      <c r="D5" s="28" t="s">
        <v>4</v>
      </c>
      <c r="E5" s="27" t="s">
        <v>2</v>
      </c>
      <c r="F5" s="27" t="s">
        <v>3</v>
      </c>
      <c r="G5" s="29" t="s">
        <v>4</v>
      </c>
      <c r="H5" s="30" t="s">
        <v>2</v>
      </c>
      <c r="I5" s="27" t="s">
        <v>3</v>
      </c>
      <c r="J5" s="31" t="s">
        <v>4</v>
      </c>
      <c r="K5" s="27" t="s">
        <v>2</v>
      </c>
      <c r="L5" s="27" t="s">
        <v>3</v>
      </c>
      <c r="M5" s="28" t="s">
        <v>4</v>
      </c>
      <c r="N5" s="27" t="s">
        <v>2</v>
      </c>
      <c r="O5" s="27" t="s">
        <v>3</v>
      </c>
      <c r="P5" s="28" t="s">
        <v>4</v>
      </c>
      <c r="Q5" s="125" t="s">
        <v>2</v>
      </c>
      <c r="R5" s="27" t="s">
        <v>3</v>
      </c>
      <c r="S5" s="109" t="s">
        <v>4</v>
      </c>
    </row>
    <row r="6" spans="1:19" s="5" customFormat="1" ht="18" customHeight="1">
      <c r="A6" s="113" t="s">
        <v>5</v>
      </c>
      <c r="B6" s="33">
        <v>141796</v>
      </c>
      <c r="C6" s="33">
        <v>1820</v>
      </c>
      <c r="D6" s="34">
        <v>0.013</v>
      </c>
      <c r="E6" s="33">
        <v>96186</v>
      </c>
      <c r="F6" s="33">
        <v>713</v>
      </c>
      <c r="G6" s="35">
        <v>0.007</v>
      </c>
      <c r="H6" s="36">
        <v>111365</v>
      </c>
      <c r="I6" s="33">
        <v>873</v>
      </c>
      <c r="J6" s="37">
        <v>0.008</v>
      </c>
      <c r="K6" s="33">
        <v>113516</v>
      </c>
      <c r="L6" s="33">
        <v>1292</v>
      </c>
      <c r="M6" s="34">
        <v>0.012</v>
      </c>
      <c r="N6" s="33">
        <v>99651</v>
      </c>
      <c r="O6" s="38">
        <v>995</v>
      </c>
      <c r="P6" s="39">
        <v>0.01</v>
      </c>
      <c r="Q6" s="126">
        <v>113638</v>
      </c>
      <c r="R6" s="38">
        <v>1699</v>
      </c>
      <c r="S6" s="37">
        <v>0.015</v>
      </c>
    </row>
    <row r="7" spans="1:19" s="5" customFormat="1" ht="18" customHeight="1">
      <c r="A7" s="114" t="s">
        <v>0</v>
      </c>
      <c r="B7" s="40">
        <v>25312</v>
      </c>
      <c r="C7" s="40">
        <v>-2421</v>
      </c>
      <c r="D7" s="41">
        <v>-0.087</v>
      </c>
      <c r="E7" s="40">
        <v>27613</v>
      </c>
      <c r="F7" s="40">
        <v>377</v>
      </c>
      <c r="G7" s="42">
        <v>0.014</v>
      </c>
      <c r="H7" s="43">
        <v>31761</v>
      </c>
      <c r="I7" s="40">
        <v>-1642</v>
      </c>
      <c r="J7" s="44">
        <v>-0.049</v>
      </c>
      <c r="K7" s="40">
        <v>29310</v>
      </c>
      <c r="L7" s="40">
        <v>-3158</v>
      </c>
      <c r="M7" s="41">
        <v>-0.097</v>
      </c>
      <c r="N7" s="40">
        <v>27379</v>
      </c>
      <c r="O7" s="45">
        <v>1653</v>
      </c>
      <c r="P7" s="46">
        <v>0.064</v>
      </c>
      <c r="Q7" s="65">
        <v>33441</v>
      </c>
      <c r="R7" s="45">
        <v>2224</v>
      </c>
      <c r="S7" s="44">
        <v>0.071</v>
      </c>
    </row>
    <row r="8" spans="1:19" s="5" customFormat="1" ht="18" customHeight="1">
      <c r="A8" s="114" t="s">
        <v>6</v>
      </c>
      <c r="B8" s="40">
        <v>41384</v>
      </c>
      <c r="C8" s="40">
        <v>-4135</v>
      </c>
      <c r="D8" s="41">
        <v>-0.091</v>
      </c>
      <c r="E8" s="40">
        <v>26423</v>
      </c>
      <c r="F8" s="40">
        <v>-2720</v>
      </c>
      <c r="G8" s="42">
        <v>-0.093</v>
      </c>
      <c r="H8" s="43">
        <v>38596</v>
      </c>
      <c r="I8" s="40">
        <v>-6798</v>
      </c>
      <c r="J8" s="44">
        <v>-0.15</v>
      </c>
      <c r="K8" s="40">
        <v>31663</v>
      </c>
      <c r="L8" s="40">
        <v>-6339</v>
      </c>
      <c r="M8" s="41">
        <v>-0.167</v>
      </c>
      <c r="N8" s="40">
        <v>31048</v>
      </c>
      <c r="O8" s="45">
        <v>-7461</v>
      </c>
      <c r="P8" s="46">
        <v>-0.194</v>
      </c>
      <c r="Q8" s="65">
        <v>59324</v>
      </c>
      <c r="R8" s="45">
        <v>-37989</v>
      </c>
      <c r="S8" s="44">
        <v>-0.39</v>
      </c>
    </row>
    <row r="9" spans="1:19" s="5" customFormat="1" ht="18" customHeight="1">
      <c r="A9" s="114" t="s">
        <v>7</v>
      </c>
      <c r="B9" s="40">
        <v>21723</v>
      </c>
      <c r="C9" s="40">
        <v>1451</v>
      </c>
      <c r="D9" s="41">
        <v>0.072</v>
      </c>
      <c r="E9" s="40">
        <v>10948</v>
      </c>
      <c r="F9" s="40">
        <v>998</v>
      </c>
      <c r="G9" s="42">
        <v>0.1</v>
      </c>
      <c r="H9" s="43">
        <v>11702</v>
      </c>
      <c r="I9" s="40">
        <v>97</v>
      </c>
      <c r="J9" s="44">
        <v>0.008</v>
      </c>
      <c r="K9" s="40">
        <v>17761</v>
      </c>
      <c r="L9" s="40">
        <v>254</v>
      </c>
      <c r="M9" s="41">
        <v>0.015</v>
      </c>
      <c r="N9" s="40">
        <v>17327</v>
      </c>
      <c r="O9" s="45">
        <v>520</v>
      </c>
      <c r="P9" s="46">
        <v>0.031</v>
      </c>
      <c r="Q9" s="65">
        <v>12583</v>
      </c>
      <c r="R9" s="45">
        <v>626</v>
      </c>
      <c r="S9" s="44">
        <v>0.052</v>
      </c>
    </row>
    <row r="10" spans="1:19" s="5" customFormat="1" ht="18" customHeight="1">
      <c r="A10" s="114" t="s">
        <v>8</v>
      </c>
      <c r="B10" s="40">
        <v>50078</v>
      </c>
      <c r="C10" s="40">
        <v>3928</v>
      </c>
      <c r="D10" s="41">
        <v>0.085</v>
      </c>
      <c r="E10" s="40">
        <v>27107</v>
      </c>
      <c r="F10" s="40">
        <v>898</v>
      </c>
      <c r="G10" s="42">
        <v>0.034</v>
      </c>
      <c r="H10" s="43">
        <v>29522</v>
      </c>
      <c r="I10" s="40">
        <v>1290</v>
      </c>
      <c r="J10" s="44">
        <v>0.046</v>
      </c>
      <c r="K10" s="40">
        <v>35155</v>
      </c>
      <c r="L10" s="40">
        <v>1156</v>
      </c>
      <c r="M10" s="41">
        <v>0.034</v>
      </c>
      <c r="N10" s="40">
        <v>25583</v>
      </c>
      <c r="O10" s="45">
        <v>483</v>
      </c>
      <c r="P10" s="46">
        <v>0.019</v>
      </c>
      <c r="Q10" s="65">
        <v>49312</v>
      </c>
      <c r="R10" s="45">
        <v>6815</v>
      </c>
      <c r="S10" s="44">
        <v>0.16</v>
      </c>
    </row>
    <row r="11" spans="1:19" s="5" customFormat="1" ht="18" customHeight="1">
      <c r="A11" s="115" t="s">
        <v>9</v>
      </c>
      <c r="B11" s="47">
        <v>10244</v>
      </c>
      <c r="C11" s="47">
        <v>-969</v>
      </c>
      <c r="D11" s="48">
        <v>-0.086</v>
      </c>
      <c r="E11" s="47">
        <v>11269</v>
      </c>
      <c r="F11" s="47">
        <v>86</v>
      </c>
      <c r="G11" s="49">
        <v>0.008</v>
      </c>
      <c r="H11" s="50">
        <v>9774</v>
      </c>
      <c r="I11" s="47">
        <v>-2560</v>
      </c>
      <c r="J11" s="51">
        <v>-0.208</v>
      </c>
      <c r="K11" s="47">
        <v>7988</v>
      </c>
      <c r="L11" s="47">
        <v>-1458</v>
      </c>
      <c r="M11" s="48">
        <v>-0.154</v>
      </c>
      <c r="N11" s="47">
        <v>7223</v>
      </c>
      <c r="O11" s="52">
        <v>-1362</v>
      </c>
      <c r="P11" s="53">
        <v>-0.159</v>
      </c>
      <c r="Q11" s="127">
        <v>11141</v>
      </c>
      <c r="R11" s="52">
        <v>-428</v>
      </c>
      <c r="S11" s="51">
        <v>-0.037</v>
      </c>
    </row>
    <row r="12" spans="1:19" s="5" customFormat="1" ht="18" customHeight="1">
      <c r="A12" s="116" t="s">
        <v>1</v>
      </c>
      <c r="B12" s="54">
        <v>290538</v>
      </c>
      <c r="C12" s="54">
        <v>-326</v>
      </c>
      <c r="D12" s="55">
        <v>-0.001</v>
      </c>
      <c r="E12" s="54">
        <v>199546</v>
      </c>
      <c r="F12" s="54">
        <v>352</v>
      </c>
      <c r="G12" s="56">
        <v>0.002</v>
      </c>
      <c r="H12" s="57">
        <v>232720</v>
      </c>
      <c r="I12" s="58">
        <v>-8739</v>
      </c>
      <c r="J12" s="59">
        <v>-0.036</v>
      </c>
      <c r="K12" s="54">
        <v>235393</v>
      </c>
      <c r="L12" s="54">
        <v>-8252</v>
      </c>
      <c r="M12" s="55">
        <v>-0.034</v>
      </c>
      <c r="N12" s="54">
        <v>208212</v>
      </c>
      <c r="O12" s="60">
        <v>-5171</v>
      </c>
      <c r="P12" s="61">
        <v>-0.024</v>
      </c>
      <c r="Q12" s="128">
        <v>279440</v>
      </c>
      <c r="R12" s="60">
        <v>-27053</v>
      </c>
      <c r="S12" s="129">
        <v>-0.088</v>
      </c>
    </row>
    <row r="13" spans="1:19" ht="10.5" customHeight="1">
      <c r="A13" s="20"/>
      <c r="B13" s="62"/>
      <c r="C13" s="63"/>
      <c r="D13" s="21"/>
      <c r="E13" s="20"/>
      <c r="F13" s="20"/>
      <c r="G13" s="23"/>
      <c r="H13" s="20"/>
      <c r="I13" s="20"/>
      <c r="J13" s="21"/>
      <c r="K13" s="20"/>
      <c r="L13" s="20"/>
      <c r="M13" s="21"/>
      <c r="N13" s="20"/>
      <c r="O13" s="20"/>
      <c r="P13" s="21"/>
      <c r="Q13" s="20"/>
      <c r="R13" s="20"/>
      <c r="S13" s="23"/>
    </row>
    <row r="14" spans="1:19" s="5" customFormat="1" ht="18" customHeight="1">
      <c r="A14" s="164"/>
      <c r="B14" s="166" t="s">
        <v>35</v>
      </c>
      <c r="C14" s="167"/>
      <c r="D14" s="168"/>
      <c r="E14" s="169" t="s">
        <v>36</v>
      </c>
      <c r="F14" s="170"/>
      <c r="G14" s="171"/>
      <c r="H14" s="172" t="s">
        <v>38</v>
      </c>
      <c r="I14" s="173"/>
      <c r="J14" s="174"/>
      <c r="K14" s="175" t="s">
        <v>37</v>
      </c>
      <c r="L14" s="170"/>
      <c r="M14" s="176"/>
      <c r="N14" s="169" t="s">
        <v>39</v>
      </c>
      <c r="O14" s="170"/>
      <c r="P14" s="176"/>
      <c r="Q14" s="169" t="s">
        <v>40</v>
      </c>
      <c r="R14" s="170"/>
      <c r="S14" s="170"/>
    </row>
    <row r="15" spans="1:19" ht="24.75" customHeight="1">
      <c r="A15" s="190"/>
      <c r="B15" s="27" t="s">
        <v>2</v>
      </c>
      <c r="C15" s="27" t="s">
        <v>3</v>
      </c>
      <c r="D15" s="28" t="s">
        <v>4</v>
      </c>
      <c r="E15" s="27" t="s">
        <v>2</v>
      </c>
      <c r="F15" s="27" t="s">
        <v>3</v>
      </c>
      <c r="G15" s="64" t="s">
        <v>4</v>
      </c>
      <c r="H15" s="27" t="s">
        <v>2</v>
      </c>
      <c r="I15" s="27" t="s">
        <v>3</v>
      </c>
      <c r="J15" s="31" t="s">
        <v>4</v>
      </c>
      <c r="K15" s="27" t="s">
        <v>2</v>
      </c>
      <c r="L15" s="27" t="s">
        <v>3</v>
      </c>
      <c r="M15" s="28" t="s">
        <v>4</v>
      </c>
      <c r="N15" s="27" t="s">
        <v>2</v>
      </c>
      <c r="O15" s="27" t="s">
        <v>3</v>
      </c>
      <c r="P15" s="28" t="s">
        <v>4</v>
      </c>
      <c r="Q15" s="27" t="s">
        <v>2</v>
      </c>
      <c r="R15" s="27" t="s">
        <v>3</v>
      </c>
      <c r="S15" s="32" t="s">
        <v>4</v>
      </c>
    </row>
    <row r="16" spans="1:19" s="10" customFormat="1" ht="18" customHeight="1">
      <c r="A16" s="136" t="s">
        <v>5</v>
      </c>
      <c r="B16" s="65">
        <v>104537</v>
      </c>
      <c r="C16" s="40">
        <v>119</v>
      </c>
      <c r="D16" s="41">
        <v>0.001</v>
      </c>
      <c r="E16" s="40">
        <v>96902</v>
      </c>
      <c r="F16" s="45">
        <v>-279</v>
      </c>
      <c r="G16" s="46">
        <v>-0.003</v>
      </c>
      <c r="H16" s="40">
        <v>118691</v>
      </c>
      <c r="I16" s="45">
        <v>-87</v>
      </c>
      <c r="J16" s="46">
        <v>-0.001</v>
      </c>
      <c r="K16" s="40">
        <v>71715</v>
      </c>
      <c r="L16" s="45">
        <v>359</v>
      </c>
      <c r="M16" s="46">
        <v>0.005</v>
      </c>
      <c r="N16" s="40">
        <v>96105</v>
      </c>
      <c r="O16" s="40">
        <v>701</v>
      </c>
      <c r="P16" s="46">
        <v>0.007</v>
      </c>
      <c r="Q16" s="40">
        <v>158654</v>
      </c>
      <c r="R16" s="45">
        <v>2047</v>
      </c>
      <c r="S16" s="42">
        <v>0.013</v>
      </c>
    </row>
    <row r="17" spans="1:21" s="5" customFormat="1" ht="18" customHeight="1">
      <c r="A17" s="137" t="s">
        <v>0</v>
      </c>
      <c r="B17" s="65">
        <v>29861</v>
      </c>
      <c r="C17" s="40">
        <v>930</v>
      </c>
      <c r="D17" s="41">
        <v>0.032</v>
      </c>
      <c r="E17" s="40">
        <v>29673</v>
      </c>
      <c r="F17" s="45">
        <v>2277</v>
      </c>
      <c r="G17" s="46">
        <v>0.083</v>
      </c>
      <c r="H17" s="40">
        <v>28501</v>
      </c>
      <c r="I17" s="45">
        <v>2130</v>
      </c>
      <c r="J17" s="46">
        <v>0.081</v>
      </c>
      <c r="K17" s="40">
        <v>27158</v>
      </c>
      <c r="L17" s="45">
        <v>2587</v>
      </c>
      <c r="M17" s="46">
        <v>0.105</v>
      </c>
      <c r="N17" s="40">
        <v>34623</v>
      </c>
      <c r="O17" s="40">
        <v>1855</v>
      </c>
      <c r="P17" s="46">
        <v>0.057</v>
      </c>
      <c r="Q17" s="40">
        <v>42514</v>
      </c>
      <c r="R17" s="45">
        <v>2593</v>
      </c>
      <c r="S17" s="42">
        <v>0.065</v>
      </c>
      <c r="U17" s="11"/>
    </row>
    <row r="18" spans="1:19" s="5" customFormat="1" ht="18" customHeight="1">
      <c r="A18" s="137" t="s">
        <v>6</v>
      </c>
      <c r="B18" s="65">
        <v>30409</v>
      </c>
      <c r="C18" s="40">
        <v>-4714</v>
      </c>
      <c r="D18" s="41">
        <v>-0.134</v>
      </c>
      <c r="E18" s="40">
        <v>33012</v>
      </c>
      <c r="F18" s="45">
        <v>2977</v>
      </c>
      <c r="G18" s="46">
        <v>0.099</v>
      </c>
      <c r="H18" s="40">
        <v>47618</v>
      </c>
      <c r="I18" s="45">
        <v>5174</v>
      </c>
      <c r="J18" s="46">
        <v>0.122</v>
      </c>
      <c r="K18" s="40">
        <v>23846</v>
      </c>
      <c r="L18" s="45">
        <v>1918</v>
      </c>
      <c r="M18" s="46">
        <v>0.087</v>
      </c>
      <c r="N18" s="40">
        <v>27062</v>
      </c>
      <c r="O18" s="40">
        <v>950</v>
      </c>
      <c r="P18" s="46">
        <v>0.036</v>
      </c>
      <c r="Q18" s="40">
        <v>54441</v>
      </c>
      <c r="R18" s="45">
        <v>1938</v>
      </c>
      <c r="S18" s="42">
        <v>0.037</v>
      </c>
    </row>
    <row r="19" spans="1:19" s="5" customFormat="1" ht="18" customHeight="1">
      <c r="A19" s="137" t="s">
        <v>7</v>
      </c>
      <c r="B19" s="65">
        <v>15913</v>
      </c>
      <c r="C19" s="40">
        <v>1067</v>
      </c>
      <c r="D19" s="41">
        <v>0.072</v>
      </c>
      <c r="E19" s="40">
        <v>8875</v>
      </c>
      <c r="F19" s="45">
        <v>320</v>
      </c>
      <c r="G19" s="46">
        <v>0.037</v>
      </c>
      <c r="H19" s="40">
        <v>24313</v>
      </c>
      <c r="I19" s="45">
        <v>169</v>
      </c>
      <c r="J19" s="46">
        <v>0.007</v>
      </c>
      <c r="K19" s="40">
        <v>21469</v>
      </c>
      <c r="L19" s="45">
        <v>322</v>
      </c>
      <c r="M19" s="46">
        <v>0.015</v>
      </c>
      <c r="N19" s="40">
        <v>10664</v>
      </c>
      <c r="O19" s="40">
        <v>914</v>
      </c>
      <c r="P19" s="46">
        <v>0.094</v>
      </c>
      <c r="Q19" s="40">
        <v>13176</v>
      </c>
      <c r="R19" s="45">
        <v>63</v>
      </c>
      <c r="S19" s="42">
        <v>0.005</v>
      </c>
    </row>
    <row r="20" spans="1:19" s="5" customFormat="1" ht="18" customHeight="1">
      <c r="A20" s="137" t="s">
        <v>8</v>
      </c>
      <c r="B20" s="65">
        <v>29470</v>
      </c>
      <c r="C20" s="40">
        <v>1316</v>
      </c>
      <c r="D20" s="41">
        <v>0.047</v>
      </c>
      <c r="E20" s="40">
        <v>24206</v>
      </c>
      <c r="F20" s="45">
        <v>354</v>
      </c>
      <c r="G20" s="46">
        <v>0.015</v>
      </c>
      <c r="H20" s="40">
        <v>34411</v>
      </c>
      <c r="I20" s="45">
        <v>2526</v>
      </c>
      <c r="J20" s="46">
        <v>0.079</v>
      </c>
      <c r="K20" s="40">
        <v>25405</v>
      </c>
      <c r="L20" s="45">
        <v>1419</v>
      </c>
      <c r="M20" s="46">
        <v>0.059</v>
      </c>
      <c r="N20" s="40">
        <v>21192</v>
      </c>
      <c r="O20" s="40">
        <v>-3100</v>
      </c>
      <c r="P20" s="46">
        <v>-0.128</v>
      </c>
      <c r="Q20" s="40">
        <v>47311</v>
      </c>
      <c r="R20" s="45">
        <v>4512</v>
      </c>
      <c r="S20" s="42">
        <v>0.105</v>
      </c>
    </row>
    <row r="21" spans="1:19" s="5" customFormat="1" ht="18" customHeight="1">
      <c r="A21" s="138" t="s">
        <v>9</v>
      </c>
      <c r="B21" s="66">
        <v>5650</v>
      </c>
      <c r="C21" s="47">
        <v>-1822</v>
      </c>
      <c r="D21" s="48">
        <v>-0.244</v>
      </c>
      <c r="E21" s="67">
        <v>7015</v>
      </c>
      <c r="F21" s="52">
        <v>-1098</v>
      </c>
      <c r="G21" s="53">
        <v>-0.135</v>
      </c>
      <c r="H21" s="47">
        <v>9046</v>
      </c>
      <c r="I21" s="52">
        <v>-940</v>
      </c>
      <c r="J21" s="53">
        <v>-0.094</v>
      </c>
      <c r="K21" s="47">
        <v>7037</v>
      </c>
      <c r="L21" s="52">
        <v>-360</v>
      </c>
      <c r="M21" s="53">
        <v>-0.049</v>
      </c>
      <c r="N21" s="47">
        <v>6928</v>
      </c>
      <c r="O21" s="47">
        <v>-442</v>
      </c>
      <c r="P21" s="53">
        <v>-0.06</v>
      </c>
      <c r="Q21" s="47">
        <v>8661</v>
      </c>
      <c r="R21" s="52">
        <v>-1036</v>
      </c>
      <c r="S21" s="49">
        <v>-0.107</v>
      </c>
    </row>
    <row r="22" spans="1:19" s="5" customFormat="1" ht="18" customHeight="1">
      <c r="A22" s="124" t="s">
        <v>1</v>
      </c>
      <c r="B22" s="68">
        <v>215839</v>
      </c>
      <c r="C22" s="60">
        <v>-3103</v>
      </c>
      <c r="D22" s="69">
        <v>-0.014</v>
      </c>
      <c r="E22" s="70">
        <v>199684</v>
      </c>
      <c r="F22" s="71">
        <v>4549</v>
      </c>
      <c r="G22" s="69">
        <v>0.023</v>
      </c>
      <c r="H22" s="58">
        <v>262581</v>
      </c>
      <c r="I22" s="71">
        <v>8972</v>
      </c>
      <c r="J22" s="69">
        <v>0.035</v>
      </c>
      <c r="K22" s="58">
        <v>176631</v>
      </c>
      <c r="L22" s="71">
        <v>6245</v>
      </c>
      <c r="M22" s="69">
        <v>0.037</v>
      </c>
      <c r="N22" s="58">
        <v>196574</v>
      </c>
      <c r="O22" s="58">
        <v>878</v>
      </c>
      <c r="P22" s="61">
        <v>0.004</v>
      </c>
      <c r="Q22" s="58">
        <v>324759</v>
      </c>
      <c r="R22" s="71">
        <v>10117</v>
      </c>
      <c r="S22" s="72">
        <v>0.032</v>
      </c>
    </row>
    <row r="23" spans="1:19" ht="15" customHeight="1">
      <c r="A23" s="20"/>
      <c r="B23" s="73"/>
      <c r="C23" s="20"/>
      <c r="D23" s="74"/>
      <c r="E23" s="20"/>
      <c r="F23" s="20"/>
      <c r="G23" s="21"/>
      <c r="H23" s="20"/>
      <c r="I23" s="20"/>
      <c r="J23" s="21"/>
      <c r="K23" s="20"/>
      <c r="L23" s="20"/>
      <c r="M23" s="21"/>
      <c r="N23" s="20"/>
      <c r="O23" s="75"/>
      <c r="P23" s="74"/>
      <c r="Q23" s="20"/>
      <c r="R23" s="20"/>
      <c r="S23" s="21"/>
    </row>
    <row r="24" spans="1:19" s="8" customFormat="1" ht="19.5" customHeight="1">
      <c r="A24" s="108" t="s">
        <v>43</v>
      </c>
      <c r="B24" s="76"/>
      <c r="C24" s="77"/>
      <c r="D24" s="78"/>
      <c r="E24" s="77"/>
      <c r="F24" s="77"/>
      <c r="G24" s="78"/>
      <c r="H24" s="77"/>
      <c r="I24" s="77"/>
      <c r="J24" s="78"/>
      <c r="K24" s="77"/>
      <c r="L24" s="77"/>
      <c r="M24" s="78"/>
      <c r="N24" s="77"/>
      <c r="O24" s="77"/>
      <c r="P24" s="110"/>
      <c r="Q24" s="25"/>
      <c r="R24" s="25"/>
      <c r="S24" s="110" t="s">
        <v>25</v>
      </c>
    </row>
    <row r="25" spans="1:19" s="4" customFormat="1" ht="18" customHeight="1">
      <c r="A25" s="177"/>
      <c r="B25" s="179" t="str">
        <f>$B$4</f>
        <v>April《confirmed》</v>
      </c>
      <c r="C25" s="180"/>
      <c r="D25" s="181"/>
      <c r="E25" s="182" t="str">
        <f>$E$4</f>
        <v>May《confirmed》</v>
      </c>
      <c r="F25" s="183"/>
      <c r="G25" s="184"/>
      <c r="H25" s="185" t="str">
        <f>$H$4</f>
        <v>June《confirmed》</v>
      </c>
      <c r="I25" s="186"/>
      <c r="J25" s="187"/>
      <c r="K25" s="188" t="str">
        <f>$K$4</f>
        <v>July《confirmed》</v>
      </c>
      <c r="L25" s="162"/>
      <c r="M25" s="189"/>
      <c r="N25" s="161" t="str">
        <f>$N$4</f>
        <v>August《confirmed》</v>
      </c>
      <c r="O25" s="162"/>
      <c r="P25" s="189"/>
      <c r="Q25" s="161" t="str">
        <f>$Q$4</f>
        <v>September《confirmed》</v>
      </c>
      <c r="R25" s="162"/>
      <c r="S25" s="163"/>
    </row>
    <row r="26" spans="1:19" s="9" customFormat="1" ht="24.75" customHeight="1">
      <c r="A26" s="178"/>
      <c r="B26" s="79" t="s">
        <v>2</v>
      </c>
      <c r="C26" s="79" t="s">
        <v>3</v>
      </c>
      <c r="D26" s="80" t="s">
        <v>4</v>
      </c>
      <c r="E26" s="79" t="s">
        <v>2</v>
      </c>
      <c r="F26" s="79" t="s">
        <v>3</v>
      </c>
      <c r="G26" s="81" t="s">
        <v>4</v>
      </c>
      <c r="H26" s="82" t="s">
        <v>2</v>
      </c>
      <c r="I26" s="79" t="s">
        <v>3</v>
      </c>
      <c r="J26" s="83" t="s">
        <v>4</v>
      </c>
      <c r="K26" s="79" t="s">
        <v>2</v>
      </c>
      <c r="L26" s="79" t="s">
        <v>3</v>
      </c>
      <c r="M26" s="80" t="s">
        <v>4</v>
      </c>
      <c r="N26" s="79" t="s">
        <v>2</v>
      </c>
      <c r="O26" s="79" t="s">
        <v>3</v>
      </c>
      <c r="P26" s="80" t="s">
        <v>4</v>
      </c>
      <c r="Q26" s="130" t="s">
        <v>2</v>
      </c>
      <c r="R26" s="79" t="s">
        <v>3</v>
      </c>
      <c r="S26" s="131" t="s">
        <v>4</v>
      </c>
    </row>
    <row r="27" spans="1:19" s="5" customFormat="1" ht="18" customHeight="1">
      <c r="A27" s="117" t="s">
        <v>5</v>
      </c>
      <c r="B27" s="33">
        <v>141796</v>
      </c>
      <c r="C27" s="38">
        <v>1820</v>
      </c>
      <c r="D27" s="39">
        <v>0.013</v>
      </c>
      <c r="E27" s="33">
        <v>237983</v>
      </c>
      <c r="F27" s="38">
        <v>2533</v>
      </c>
      <c r="G27" s="84">
        <v>0.011</v>
      </c>
      <c r="H27" s="36">
        <v>349348</v>
      </c>
      <c r="I27" s="38">
        <v>3406</v>
      </c>
      <c r="J27" s="37">
        <v>0.01</v>
      </c>
      <c r="K27" s="33">
        <v>462864</v>
      </c>
      <c r="L27" s="38">
        <v>4699</v>
      </c>
      <c r="M27" s="39">
        <v>0.01</v>
      </c>
      <c r="N27" s="33">
        <v>562516</v>
      </c>
      <c r="O27" s="38">
        <v>5694</v>
      </c>
      <c r="P27" s="39">
        <v>0.01</v>
      </c>
      <c r="Q27" s="126">
        <v>676154</v>
      </c>
      <c r="R27" s="38">
        <v>7393</v>
      </c>
      <c r="S27" s="132">
        <v>0.011</v>
      </c>
    </row>
    <row r="28" spans="1:19" s="10" customFormat="1" ht="18" customHeight="1">
      <c r="A28" s="118" t="s">
        <v>0</v>
      </c>
      <c r="B28" s="40">
        <v>25312</v>
      </c>
      <c r="C28" s="45">
        <v>-2421</v>
      </c>
      <c r="D28" s="46">
        <v>-0.087</v>
      </c>
      <c r="E28" s="40">
        <v>52926</v>
      </c>
      <c r="F28" s="45">
        <v>-2044</v>
      </c>
      <c r="G28" s="85">
        <v>-0.037</v>
      </c>
      <c r="H28" s="43">
        <v>84687</v>
      </c>
      <c r="I28" s="45">
        <v>-3686</v>
      </c>
      <c r="J28" s="44">
        <v>-0.042</v>
      </c>
      <c r="K28" s="40">
        <v>113996</v>
      </c>
      <c r="L28" s="45">
        <v>-6844</v>
      </c>
      <c r="M28" s="46">
        <v>-0.057</v>
      </c>
      <c r="N28" s="40">
        <v>141376</v>
      </c>
      <c r="O28" s="45">
        <v>-5191</v>
      </c>
      <c r="P28" s="46">
        <v>-0.035</v>
      </c>
      <c r="Q28" s="65">
        <v>174817</v>
      </c>
      <c r="R28" s="45">
        <v>-2967</v>
      </c>
      <c r="S28" s="133">
        <v>-0.017</v>
      </c>
    </row>
    <row r="29" spans="1:19" s="5" customFormat="1" ht="18" customHeight="1">
      <c r="A29" s="118" t="s">
        <v>6</v>
      </c>
      <c r="B29" s="40">
        <v>41384</v>
      </c>
      <c r="C29" s="45">
        <v>-4135</v>
      </c>
      <c r="D29" s="46">
        <v>-0.091</v>
      </c>
      <c r="E29" s="40">
        <v>67807</v>
      </c>
      <c r="F29" s="45">
        <v>-6856</v>
      </c>
      <c r="G29" s="85">
        <v>-0.092</v>
      </c>
      <c r="H29" s="43">
        <v>106403</v>
      </c>
      <c r="I29" s="45">
        <v>-13653</v>
      </c>
      <c r="J29" s="44">
        <v>-0.114</v>
      </c>
      <c r="K29" s="40">
        <v>138066</v>
      </c>
      <c r="L29" s="45">
        <v>-19993</v>
      </c>
      <c r="M29" s="46">
        <v>-0.126</v>
      </c>
      <c r="N29" s="40">
        <v>169114</v>
      </c>
      <c r="O29" s="45">
        <v>-27454</v>
      </c>
      <c r="P29" s="46">
        <v>-0.14</v>
      </c>
      <c r="Q29" s="65">
        <v>228438</v>
      </c>
      <c r="R29" s="45">
        <v>-65442</v>
      </c>
      <c r="S29" s="133">
        <v>-0.223</v>
      </c>
    </row>
    <row r="30" spans="1:19" s="5" customFormat="1" ht="18" customHeight="1">
      <c r="A30" s="118" t="s">
        <v>7</v>
      </c>
      <c r="B30" s="40">
        <v>21723</v>
      </c>
      <c r="C30" s="45">
        <v>1451</v>
      </c>
      <c r="D30" s="46">
        <v>0.072</v>
      </c>
      <c r="E30" s="40">
        <v>32671</v>
      </c>
      <c r="F30" s="45">
        <v>2450</v>
      </c>
      <c r="G30" s="85">
        <v>0.081</v>
      </c>
      <c r="H30" s="43">
        <v>44373</v>
      </c>
      <c r="I30" s="45">
        <v>2547</v>
      </c>
      <c r="J30" s="44">
        <v>0.061</v>
      </c>
      <c r="K30" s="40">
        <v>62133</v>
      </c>
      <c r="L30" s="45">
        <v>2801</v>
      </c>
      <c r="M30" s="46">
        <v>0.047</v>
      </c>
      <c r="N30" s="40">
        <v>79460</v>
      </c>
      <c r="O30" s="45">
        <v>3321</v>
      </c>
      <c r="P30" s="46">
        <v>0.044</v>
      </c>
      <c r="Q30" s="65">
        <v>92043</v>
      </c>
      <c r="R30" s="45">
        <v>3947</v>
      </c>
      <c r="S30" s="133">
        <v>0.045</v>
      </c>
    </row>
    <row r="31" spans="1:19" s="5" customFormat="1" ht="18" customHeight="1">
      <c r="A31" s="118" t="s">
        <v>8</v>
      </c>
      <c r="B31" s="40">
        <v>50078</v>
      </c>
      <c r="C31" s="45">
        <v>3928</v>
      </c>
      <c r="D31" s="46">
        <v>0.085</v>
      </c>
      <c r="E31" s="40">
        <v>77185</v>
      </c>
      <c r="F31" s="45">
        <v>4826</v>
      </c>
      <c r="G31" s="85">
        <v>0.067</v>
      </c>
      <c r="H31" s="43">
        <v>106708</v>
      </c>
      <c r="I31" s="45">
        <v>6116</v>
      </c>
      <c r="J31" s="44">
        <v>0.061</v>
      </c>
      <c r="K31" s="40">
        <v>141863</v>
      </c>
      <c r="L31" s="45">
        <v>7272</v>
      </c>
      <c r="M31" s="46">
        <v>0.054</v>
      </c>
      <c r="N31" s="40">
        <v>167445</v>
      </c>
      <c r="O31" s="45">
        <v>7755</v>
      </c>
      <c r="P31" s="46">
        <v>0.049</v>
      </c>
      <c r="Q31" s="65">
        <v>216757</v>
      </c>
      <c r="R31" s="45">
        <v>14570</v>
      </c>
      <c r="S31" s="133">
        <v>0.072</v>
      </c>
    </row>
    <row r="32" spans="1:19" s="5" customFormat="1" ht="18" customHeight="1">
      <c r="A32" s="119" t="s">
        <v>9</v>
      </c>
      <c r="B32" s="47">
        <v>10244</v>
      </c>
      <c r="C32" s="52">
        <v>-969</v>
      </c>
      <c r="D32" s="53">
        <v>-0.086</v>
      </c>
      <c r="E32" s="47">
        <v>21513</v>
      </c>
      <c r="F32" s="52">
        <v>-883</v>
      </c>
      <c r="G32" s="86">
        <v>-0.039</v>
      </c>
      <c r="H32" s="50">
        <v>31287</v>
      </c>
      <c r="I32" s="52">
        <v>-3443</v>
      </c>
      <c r="J32" s="51">
        <v>-0.099</v>
      </c>
      <c r="K32" s="67">
        <v>39275</v>
      </c>
      <c r="L32" s="87">
        <v>-4901</v>
      </c>
      <c r="M32" s="88">
        <v>-0.111</v>
      </c>
      <c r="N32" s="67">
        <v>46498</v>
      </c>
      <c r="O32" s="87">
        <v>-6262</v>
      </c>
      <c r="P32" s="88">
        <v>-0.119</v>
      </c>
      <c r="Q32" s="66">
        <v>57639</v>
      </c>
      <c r="R32" s="87">
        <v>-6690</v>
      </c>
      <c r="S32" s="134">
        <v>-0.104</v>
      </c>
    </row>
    <row r="33" spans="1:19" s="5" customFormat="1" ht="18" customHeight="1">
      <c r="A33" s="120" t="s">
        <v>1</v>
      </c>
      <c r="B33" s="58">
        <v>290538</v>
      </c>
      <c r="C33" s="71">
        <v>-326</v>
      </c>
      <c r="D33" s="69">
        <v>-0.001</v>
      </c>
      <c r="E33" s="58">
        <v>490084</v>
      </c>
      <c r="F33" s="71">
        <v>26</v>
      </c>
      <c r="G33" s="89">
        <v>0</v>
      </c>
      <c r="H33" s="57">
        <v>722804</v>
      </c>
      <c r="I33" s="71">
        <v>-8713</v>
      </c>
      <c r="J33" s="59">
        <v>-0.012</v>
      </c>
      <c r="K33" s="58">
        <v>958197</v>
      </c>
      <c r="L33" s="71">
        <v>-16965</v>
      </c>
      <c r="M33" s="69">
        <v>-0.017</v>
      </c>
      <c r="N33" s="90">
        <v>1166409</v>
      </c>
      <c r="O33" s="71">
        <v>-22136</v>
      </c>
      <c r="P33" s="69">
        <v>-0.019</v>
      </c>
      <c r="Q33" s="90">
        <v>1445848</v>
      </c>
      <c r="R33" s="71">
        <v>-49189</v>
      </c>
      <c r="S33" s="135">
        <v>-0.033</v>
      </c>
    </row>
    <row r="34" spans="1:19" ht="10.5" customHeight="1">
      <c r="A34" s="20"/>
      <c r="B34" s="73"/>
      <c r="C34" s="20"/>
      <c r="D34" s="21"/>
      <c r="E34" s="63"/>
      <c r="F34" s="63"/>
      <c r="G34" s="23"/>
      <c r="H34" s="20"/>
      <c r="I34" s="20"/>
      <c r="J34" s="21"/>
      <c r="K34" s="20"/>
      <c r="L34" s="20"/>
      <c r="M34" s="21"/>
      <c r="N34" s="20"/>
      <c r="O34" s="20"/>
      <c r="P34" s="21"/>
      <c r="Q34" s="20"/>
      <c r="R34" s="20"/>
      <c r="S34" s="23" t="s">
        <v>11</v>
      </c>
    </row>
    <row r="35" spans="1:19" s="5" customFormat="1" ht="18" customHeight="1">
      <c r="A35" s="164"/>
      <c r="B35" s="166" t="str">
        <f>$B$14</f>
        <v>October《confirmed》</v>
      </c>
      <c r="C35" s="167"/>
      <c r="D35" s="168"/>
      <c r="E35" s="169" t="str">
        <f>$E$14</f>
        <v>November《confirmed》</v>
      </c>
      <c r="F35" s="170"/>
      <c r="G35" s="171"/>
      <c r="H35" s="172" t="str">
        <f>H14</f>
        <v>December《confirmed》</v>
      </c>
      <c r="I35" s="173"/>
      <c r="J35" s="174"/>
      <c r="K35" s="175" t="str">
        <f>K14</f>
        <v>January《confirmed》</v>
      </c>
      <c r="L35" s="170"/>
      <c r="M35" s="176"/>
      <c r="N35" s="169" t="str">
        <f>N14</f>
        <v>February《confirmed》</v>
      </c>
      <c r="O35" s="170"/>
      <c r="P35" s="176"/>
      <c r="Q35" s="169" t="str">
        <f>Q14</f>
        <v>March《confirmed》</v>
      </c>
      <c r="R35" s="170"/>
      <c r="S35" s="170"/>
    </row>
    <row r="36" spans="1:19" ht="24.75" customHeight="1">
      <c r="A36" s="165"/>
      <c r="B36" s="27" t="s">
        <v>2</v>
      </c>
      <c r="C36" s="27" t="s">
        <v>3</v>
      </c>
      <c r="D36" s="28" t="s">
        <v>4</v>
      </c>
      <c r="E36" s="27" t="s">
        <v>2</v>
      </c>
      <c r="F36" s="27" t="s">
        <v>3</v>
      </c>
      <c r="G36" s="109" t="s">
        <v>4</v>
      </c>
      <c r="H36" s="30" t="s">
        <v>2</v>
      </c>
      <c r="I36" s="27" t="s">
        <v>3</v>
      </c>
      <c r="J36" s="31" t="s">
        <v>4</v>
      </c>
      <c r="K36" s="27" t="s">
        <v>2</v>
      </c>
      <c r="L36" s="27" t="s">
        <v>3</v>
      </c>
      <c r="M36" s="28" t="s">
        <v>4</v>
      </c>
      <c r="N36" s="27" t="s">
        <v>2</v>
      </c>
      <c r="O36" s="91" t="s">
        <v>3</v>
      </c>
      <c r="P36" s="64" t="s">
        <v>4</v>
      </c>
      <c r="Q36" s="27" t="s">
        <v>2</v>
      </c>
      <c r="R36" s="27" t="s">
        <v>3</v>
      </c>
      <c r="S36" s="32" t="s">
        <v>4</v>
      </c>
    </row>
    <row r="37" spans="1:19" s="5" customFormat="1" ht="18" customHeight="1">
      <c r="A37" s="121" t="s">
        <v>5</v>
      </c>
      <c r="B37" s="92">
        <v>780690</v>
      </c>
      <c r="C37" s="93">
        <v>7513</v>
      </c>
      <c r="D37" s="94">
        <v>0.01</v>
      </c>
      <c r="E37" s="92">
        <v>877593</v>
      </c>
      <c r="F37" s="93">
        <v>7234</v>
      </c>
      <c r="G37" s="94">
        <v>0.008</v>
      </c>
      <c r="H37" s="92">
        <v>996284</v>
      </c>
      <c r="I37" s="93">
        <v>7147</v>
      </c>
      <c r="J37" s="94">
        <v>0.007</v>
      </c>
      <c r="K37" s="92">
        <v>1067998</v>
      </c>
      <c r="L37" s="93">
        <v>7506</v>
      </c>
      <c r="M37" s="94">
        <v>0.007</v>
      </c>
      <c r="N37" s="92">
        <v>1164104</v>
      </c>
      <c r="O37" s="93">
        <v>8207</v>
      </c>
      <c r="P37" s="94">
        <v>0.007</v>
      </c>
      <c r="Q37" s="92">
        <v>1322758</v>
      </c>
      <c r="R37" s="93">
        <v>10254</v>
      </c>
      <c r="S37" s="95">
        <v>0.008</v>
      </c>
    </row>
    <row r="38" spans="1:19" s="5" customFormat="1" ht="18" customHeight="1">
      <c r="A38" s="122" t="s">
        <v>0</v>
      </c>
      <c r="B38" s="96">
        <v>204678</v>
      </c>
      <c r="C38" s="97">
        <v>-2036</v>
      </c>
      <c r="D38" s="98">
        <v>-0.01</v>
      </c>
      <c r="E38" s="96">
        <v>234351</v>
      </c>
      <c r="F38" s="97">
        <v>241</v>
      </c>
      <c r="G38" s="98">
        <v>0.001</v>
      </c>
      <c r="H38" s="96">
        <v>262852</v>
      </c>
      <c r="I38" s="97">
        <v>2371</v>
      </c>
      <c r="J38" s="98">
        <v>0.009</v>
      </c>
      <c r="K38" s="96">
        <v>290010</v>
      </c>
      <c r="L38" s="97">
        <v>4958</v>
      </c>
      <c r="M38" s="98">
        <v>0.017</v>
      </c>
      <c r="N38" s="96">
        <v>324634</v>
      </c>
      <c r="O38" s="97">
        <v>6813</v>
      </c>
      <c r="P38" s="98">
        <v>0.021</v>
      </c>
      <c r="Q38" s="96">
        <v>367148</v>
      </c>
      <c r="R38" s="97">
        <v>9406</v>
      </c>
      <c r="S38" s="99">
        <v>0.026</v>
      </c>
    </row>
    <row r="39" spans="1:19" s="10" customFormat="1" ht="18" customHeight="1">
      <c r="A39" s="122" t="s">
        <v>6</v>
      </c>
      <c r="B39" s="40">
        <v>258848</v>
      </c>
      <c r="C39" s="45">
        <v>-70156</v>
      </c>
      <c r="D39" s="46">
        <v>-0.213</v>
      </c>
      <c r="E39" s="40">
        <v>291860</v>
      </c>
      <c r="F39" s="45">
        <v>-67179</v>
      </c>
      <c r="G39" s="46">
        <v>-0.187</v>
      </c>
      <c r="H39" s="40">
        <v>339478</v>
      </c>
      <c r="I39" s="45">
        <v>-62006</v>
      </c>
      <c r="J39" s="46">
        <v>-0.154</v>
      </c>
      <c r="K39" s="40">
        <v>363325</v>
      </c>
      <c r="L39" s="45">
        <v>-60088</v>
      </c>
      <c r="M39" s="46">
        <v>-0.142</v>
      </c>
      <c r="N39" s="40">
        <v>390387</v>
      </c>
      <c r="O39" s="45">
        <v>-59138</v>
      </c>
      <c r="P39" s="46">
        <v>-0.132</v>
      </c>
      <c r="Q39" s="40">
        <v>444828</v>
      </c>
      <c r="R39" s="45">
        <v>-57200</v>
      </c>
      <c r="S39" s="85">
        <v>-0.114</v>
      </c>
    </row>
    <row r="40" spans="1:19" s="5" customFormat="1" ht="18" customHeight="1">
      <c r="A40" s="122" t="s">
        <v>7</v>
      </c>
      <c r="B40" s="96">
        <v>107956</v>
      </c>
      <c r="C40" s="97">
        <v>5014</v>
      </c>
      <c r="D40" s="98">
        <v>0.049</v>
      </c>
      <c r="E40" s="96">
        <v>116831</v>
      </c>
      <c r="F40" s="97">
        <v>5334</v>
      </c>
      <c r="G40" s="98">
        <v>0.048</v>
      </c>
      <c r="H40" s="96">
        <v>141144</v>
      </c>
      <c r="I40" s="97">
        <v>5503</v>
      </c>
      <c r="J40" s="98">
        <v>0.041</v>
      </c>
      <c r="K40" s="96">
        <v>162613</v>
      </c>
      <c r="L40" s="97">
        <v>5825</v>
      </c>
      <c r="M40" s="98">
        <v>0.037</v>
      </c>
      <c r="N40" s="96">
        <v>173277</v>
      </c>
      <c r="O40" s="97">
        <v>6739</v>
      </c>
      <c r="P40" s="98">
        <v>0.04</v>
      </c>
      <c r="Q40" s="96">
        <v>186453</v>
      </c>
      <c r="R40" s="97">
        <v>6802</v>
      </c>
      <c r="S40" s="99">
        <v>0.038</v>
      </c>
    </row>
    <row r="41" spans="1:19" s="5" customFormat="1" ht="18" customHeight="1">
      <c r="A41" s="122" t="s">
        <v>8</v>
      </c>
      <c r="B41" s="96">
        <v>246227</v>
      </c>
      <c r="C41" s="97">
        <v>15886</v>
      </c>
      <c r="D41" s="98">
        <v>0.069</v>
      </c>
      <c r="E41" s="96">
        <v>270433</v>
      </c>
      <c r="F41" s="97">
        <v>16240</v>
      </c>
      <c r="G41" s="98">
        <v>0.064</v>
      </c>
      <c r="H41" s="96">
        <v>304845</v>
      </c>
      <c r="I41" s="97">
        <v>18766</v>
      </c>
      <c r="J41" s="98">
        <v>0.066</v>
      </c>
      <c r="K41" s="96">
        <v>330250</v>
      </c>
      <c r="L41" s="97">
        <v>20185</v>
      </c>
      <c r="M41" s="98">
        <v>0.065</v>
      </c>
      <c r="N41" s="96">
        <v>351441</v>
      </c>
      <c r="O41" s="97">
        <v>17085</v>
      </c>
      <c r="P41" s="98">
        <v>0.051</v>
      </c>
      <c r="Q41" s="96">
        <v>398753</v>
      </c>
      <c r="R41" s="97">
        <v>21597</v>
      </c>
      <c r="S41" s="99">
        <v>0.057</v>
      </c>
    </row>
    <row r="42" spans="1:19" s="5" customFormat="1" ht="18" customHeight="1">
      <c r="A42" s="123" t="s">
        <v>9</v>
      </c>
      <c r="B42" s="100">
        <v>63289</v>
      </c>
      <c r="C42" s="101">
        <v>-8512</v>
      </c>
      <c r="D42" s="102">
        <v>-0.119</v>
      </c>
      <c r="E42" s="100">
        <v>70304</v>
      </c>
      <c r="F42" s="101">
        <v>-9611</v>
      </c>
      <c r="G42" s="102">
        <v>-0.12</v>
      </c>
      <c r="H42" s="100">
        <v>79350</v>
      </c>
      <c r="I42" s="101">
        <v>-10551</v>
      </c>
      <c r="J42" s="102">
        <v>-0.117</v>
      </c>
      <c r="K42" s="100">
        <v>86388</v>
      </c>
      <c r="L42" s="101">
        <v>-10911</v>
      </c>
      <c r="M42" s="102">
        <v>-0.112</v>
      </c>
      <c r="N42" s="100">
        <v>93316</v>
      </c>
      <c r="O42" s="101">
        <v>-11353</v>
      </c>
      <c r="P42" s="102">
        <v>-0.108</v>
      </c>
      <c r="Q42" s="100">
        <v>101977</v>
      </c>
      <c r="R42" s="101">
        <v>-12389</v>
      </c>
      <c r="S42" s="103">
        <v>-0.108</v>
      </c>
    </row>
    <row r="43" spans="1:19" s="5" customFormat="1" ht="18" customHeight="1">
      <c r="A43" s="124" t="s">
        <v>1</v>
      </c>
      <c r="B43" s="104">
        <v>1661688</v>
      </c>
      <c r="C43" s="105">
        <v>-52292</v>
      </c>
      <c r="D43" s="106">
        <v>-0.031</v>
      </c>
      <c r="E43" s="104">
        <v>1861372</v>
      </c>
      <c r="F43" s="105">
        <v>-47742</v>
      </c>
      <c r="G43" s="106">
        <v>-0.025</v>
      </c>
      <c r="H43" s="104">
        <v>2123953</v>
      </c>
      <c r="I43" s="105">
        <v>-38770</v>
      </c>
      <c r="J43" s="106">
        <v>-0.018</v>
      </c>
      <c r="K43" s="104">
        <v>2300584</v>
      </c>
      <c r="L43" s="105">
        <v>-32525</v>
      </c>
      <c r="M43" s="106">
        <v>-0.014</v>
      </c>
      <c r="N43" s="104">
        <v>2497158</v>
      </c>
      <c r="O43" s="105">
        <v>-31647</v>
      </c>
      <c r="P43" s="106">
        <v>-0.013</v>
      </c>
      <c r="Q43" s="104">
        <v>2821917</v>
      </c>
      <c r="R43" s="105">
        <v>-21530</v>
      </c>
      <c r="S43" s="107">
        <v>-0.008</v>
      </c>
    </row>
    <row r="44" spans="1:19" ht="12" customHeight="1">
      <c r="A44" s="20"/>
      <c r="B44" s="73"/>
      <c r="C44" s="20"/>
      <c r="D44" s="21"/>
      <c r="E44" s="20"/>
      <c r="F44" s="20"/>
      <c r="G44" s="21"/>
      <c r="H44" s="20"/>
      <c r="I44" s="20"/>
      <c r="J44" s="21"/>
      <c r="K44" s="20"/>
      <c r="L44" s="20"/>
      <c r="M44" s="21"/>
      <c r="N44" s="20"/>
      <c r="O44" s="20"/>
      <c r="P44" s="21"/>
      <c r="Q44" s="20"/>
      <c r="R44" s="20"/>
      <c r="S44" s="21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28">
    <mergeCell ref="N14:P14"/>
    <mergeCell ref="Q14:S14"/>
    <mergeCell ref="A4:A5"/>
    <mergeCell ref="B4:D4"/>
    <mergeCell ref="E4:G4"/>
    <mergeCell ref="H4:J4"/>
    <mergeCell ref="K4:M4"/>
    <mergeCell ref="N4:P4"/>
    <mergeCell ref="E25:G25"/>
    <mergeCell ref="H25:J25"/>
    <mergeCell ref="K25:M25"/>
    <mergeCell ref="N25:P25"/>
    <mergeCell ref="Q4:S4"/>
    <mergeCell ref="A14:A15"/>
    <mergeCell ref="B14:D14"/>
    <mergeCell ref="E14:G14"/>
    <mergeCell ref="H14:J14"/>
    <mergeCell ref="K14:M14"/>
    <mergeCell ref="Q25:S25"/>
    <mergeCell ref="A35:A36"/>
    <mergeCell ref="B35:D35"/>
    <mergeCell ref="E35:G35"/>
    <mergeCell ref="H35:J35"/>
    <mergeCell ref="K35:M35"/>
    <mergeCell ref="N35:P35"/>
    <mergeCell ref="Q35:S35"/>
    <mergeCell ref="A25:A26"/>
    <mergeCell ref="B25:D25"/>
  </mergeCells>
  <conditionalFormatting sqref="A37:S43">
    <cfRule type="expression" priority="104" dxfId="96" stopIfTrue="1">
      <formula>MOD(ROW(),2)=0</formula>
    </cfRule>
  </conditionalFormatting>
  <conditionalFormatting sqref="A27:S33">
    <cfRule type="expression" priority="103" dxfId="96" stopIfTrue="1">
      <formula>MOD(ROW(),2)=0</formula>
    </cfRule>
  </conditionalFormatting>
  <conditionalFormatting sqref="A16:S22">
    <cfRule type="expression" priority="102" dxfId="96" stopIfTrue="1">
      <formula>MOD(ROW(),2)=1</formula>
    </cfRule>
  </conditionalFormatting>
  <conditionalFormatting sqref="A6:S12">
    <cfRule type="expression" priority="101" dxfId="96">
      <formula>MOD(ROW(),2)=1</formula>
    </cfRule>
  </conditionalFormatting>
  <conditionalFormatting sqref="A4:D5">
    <cfRule type="expression" priority="99" dxfId="300" stopIfTrue="1">
      <formula>FIND("con",$B$4:$D$5)</formula>
    </cfRule>
    <cfRule type="expression" priority="100" dxfId="301" stopIfTrue="1">
      <formula>FIND("",$B$4:$D$5)</formula>
    </cfRule>
  </conditionalFormatting>
  <conditionalFormatting sqref="E4:G5">
    <cfRule type="expression" priority="96" dxfId="24" stopIfTrue="1">
      <formula>FIND("pre",$E$4:$G$5)</formula>
    </cfRule>
    <cfRule type="expression" priority="97" dxfId="26" stopIfTrue="1">
      <formula>FIND("con",$E$4:$G$5)</formula>
    </cfRule>
    <cfRule type="expression" priority="98" dxfId="301" stopIfTrue="1">
      <formula>FIND(" ",$E$4:$G$5)</formula>
    </cfRule>
  </conditionalFormatting>
  <conditionalFormatting sqref="K4:M5">
    <cfRule type="expression" priority="93" dxfId="24" stopIfTrue="1">
      <formula>FIND("pre",$K$4:$M$5)</formula>
    </cfRule>
    <cfRule type="expression" priority="94" dxfId="26" stopIfTrue="1">
      <formula>FIND("con",$K$4:$M$5)</formula>
    </cfRule>
    <cfRule type="expression" priority="95" dxfId="301" stopIfTrue="1">
      <formula>FIND(" ",$K$4:$M$5)</formula>
    </cfRule>
  </conditionalFormatting>
  <conditionalFormatting sqref="N4:P5">
    <cfRule type="expression" priority="90" dxfId="24" stopIfTrue="1">
      <formula>FIND("pre",$N$4:$P$5)</formula>
    </cfRule>
    <cfRule type="expression" priority="91" dxfId="26" stopIfTrue="1">
      <formula>FIND("con",$N$4:$P$5)</formula>
    </cfRule>
    <cfRule type="expression" priority="92" dxfId="301" stopIfTrue="1">
      <formula>FIND(" ",$N$4:$P$5)</formula>
    </cfRule>
  </conditionalFormatting>
  <conditionalFormatting sqref="Q4:S5">
    <cfRule type="expression" priority="87" dxfId="24" stopIfTrue="1">
      <formula>FIND("pre",$Q$4:$S$5)</formula>
    </cfRule>
    <cfRule type="expression" priority="88" dxfId="26" stopIfTrue="1">
      <formula>FIND("con",$Q$4:$S$5)</formula>
    </cfRule>
    <cfRule type="expression" priority="89" dxfId="301" stopIfTrue="1">
      <formula>FIND(" ",$Q$4:$S$5)</formula>
    </cfRule>
  </conditionalFormatting>
  <conditionalFormatting sqref="H4:J5">
    <cfRule type="expression" priority="84" dxfId="24" stopIfTrue="1">
      <formula>FIND("pre",$H$4:$J$5)</formula>
    </cfRule>
    <cfRule type="expression" priority="85" dxfId="26" stopIfTrue="1">
      <formula>FIND("con",$H$4:$J$5)</formula>
    </cfRule>
    <cfRule type="expression" priority="86" dxfId="301" stopIfTrue="1">
      <formula>FIND(" ",$H$4:$J$5)</formula>
    </cfRule>
  </conditionalFormatting>
  <conditionalFormatting sqref="A14:D15">
    <cfRule type="expression" priority="81" dxfId="24" stopIfTrue="1">
      <formula>FIND("pre",$B$14:$D$15)</formula>
    </cfRule>
    <cfRule type="expression" priority="82" dxfId="26" stopIfTrue="1">
      <formula>FIND("con",$B$14:$D$15)</formula>
    </cfRule>
    <cfRule type="expression" priority="83" dxfId="301" stopIfTrue="1">
      <formula>FIND(" ",$B$14:$D$15)</formula>
    </cfRule>
  </conditionalFormatting>
  <conditionalFormatting sqref="E14:G15">
    <cfRule type="expression" priority="78" dxfId="24" stopIfTrue="1">
      <formula>FIND("pre",$E$14:$G$15)</formula>
    </cfRule>
    <cfRule type="expression" priority="79" dxfId="26" stopIfTrue="1">
      <formula>FIND("con",$E$14:$G$15)</formula>
    </cfRule>
    <cfRule type="expression" priority="80" dxfId="301" stopIfTrue="1">
      <formula>FIND(" ",$E$14:$G$15)</formula>
    </cfRule>
  </conditionalFormatting>
  <conditionalFormatting sqref="K14:M15">
    <cfRule type="expression" priority="75" dxfId="24" stopIfTrue="1">
      <formula>FIND("pre",$K$14:$M$15)</formula>
    </cfRule>
    <cfRule type="expression" priority="76" dxfId="26" stopIfTrue="1">
      <formula>FIND("con",$K$14:$M$15)</formula>
    </cfRule>
    <cfRule type="expression" priority="77" dxfId="301" stopIfTrue="1">
      <formula>FIND(" ",$K$14:$M$15)</formula>
    </cfRule>
  </conditionalFormatting>
  <conditionalFormatting sqref="N14:P15">
    <cfRule type="expression" priority="72" dxfId="24" stopIfTrue="1">
      <formula>FIND("pre",$N$14:$P$15)</formula>
    </cfRule>
    <cfRule type="expression" priority="73" dxfId="26" stopIfTrue="1">
      <formula>FIND("con",$N$14:$P$15)</formula>
    </cfRule>
    <cfRule type="expression" priority="74" dxfId="301" stopIfTrue="1">
      <formula>FIND(" ",$N$14:$P$15)</formula>
    </cfRule>
  </conditionalFormatting>
  <conditionalFormatting sqref="Q14:S15">
    <cfRule type="expression" priority="69" dxfId="24" stopIfTrue="1">
      <formula>FIND("pre",$Q$14:$S$15)</formula>
    </cfRule>
    <cfRule type="expression" priority="70" dxfId="26" stopIfTrue="1">
      <formula>FIND("con",$Q$14:$S$15)</formula>
    </cfRule>
    <cfRule type="expression" priority="71" dxfId="301" stopIfTrue="1">
      <formula>FIND(" ",$Q$14:$S$15)</formula>
    </cfRule>
  </conditionalFormatting>
  <conditionalFormatting sqref="H14:J15">
    <cfRule type="expression" priority="66" dxfId="24" stopIfTrue="1">
      <formula>FIND("pre",$H$14:$J$15)</formula>
    </cfRule>
    <cfRule type="expression" priority="67" dxfId="26" stopIfTrue="1">
      <formula>FIND("con",$H$14:$J$15)</formula>
    </cfRule>
    <cfRule type="expression" priority="68" dxfId="301" stopIfTrue="1">
      <formula>FIND(" ",$H$14:$J$15)</formula>
    </cfRule>
  </conditionalFormatting>
  <conditionalFormatting sqref="A25:D26">
    <cfRule type="expression" priority="63" dxfId="24" stopIfTrue="1">
      <formula>FIND("pre",$B$4:$D$5)</formula>
    </cfRule>
    <cfRule type="expression" priority="64" dxfId="26" stopIfTrue="1">
      <formula>FIND("con",$B$4:$D$5)</formula>
    </cfRule>
    <cfRule type="expression" priority="65" dxfId="301" stopIfTrue="1">
      <formula>FIND(" ",$B$4:$D$5)</formula>
    </cfRule>
  </conditionalFormatting>
  <conditionalFormatting sqref="E25:G26">
    <cfRule type="expression" priority="60" dxfId="24" stopIfTrue="1">
      <formula>FIND("pre",$E$4:$G$5)</formula>
    </cfRule>
    <cfRule type="expression" priority="61" dxfId="26" stopIfTrue="1">
      <formula>FIND("con",$E$4:$G$5)</formula>
    </cfRule>
    <cfRule type="expression" priority="62" dxfId="301" stopIfTrue="1">
      <formula>FIND(" ",$E$4:$G$5)</formula>
    </cfRule>
  </conditionalFormatting>
  <conditionalFormatting sqref="K25:M26">
    <cfRule type="expression" priority="57" dxfId="24" stopIfTrue="1">
      <formula>FIND("pre",$K$25:$M$26)</formula>
    </cfRule>
    <cfRule type="expression" priority="58" dxfId="26" stopIfTrue="1">
      <formula>FIND("con",$K$25:$M$26)</formula>
    </cfRule>
    <cfRule type="expression" priority="59" dxfId="301" stopIfTrue="1">
      <formula>FIND(" ",$K$25:$M$26)</formula>
    </cfRule>
  </conditionalFormatting>
  <conditionalFormatting sqref="N25:P26">
    <cfRule type="expression" priority="54" dxfId="24" stopIfTrue="1">
      <formula>FIND("pre",$N$4:$P$5)</formula>
    </cfRule>
    <cfRule type="expression" priority="55" dxfId="26" stopIfTrue="1">
      <formula>FIND("con",$N$4:$P$5)</formula>
    </cfRule>
    <cfRule type="expression" priority="56" dxfId="301" stopIfTrue="1">
      <formula>FIND(" ",$N$4:$P$5)</formula>
    </cfRule>
  </conditionalFormatting>
  <conditionalFormatting sqref="Q25:S26">
    <cfRule type="expression" priority="51" dxfId="24" stopIfTrue="1">
      <formula>FIND("pre",$Q$4:$S$5)</formula>
    </cfRule>
    <cfRule type="expression" priority="52" dxfId="26" stopIfTrue="1">
      <formula>FIND("con",$Q$4:$S$5)</formula>
    </cfRule>
    <cfRule type="expression" priority="53" dxfId="301" stopIfTrue="1">
      <formula>FIND(" ",$Q$4:$S$5)</formula>
    </cfRule>
  </conditionalFormatting>
  <conditionalFormatting sqref="H25:J26">
    <cfRule type="expression" priority="48" dxfId="24" stopIfTrue="1">
      <formula>FIND("pre",$H$4:$J$5)</formula>
    </cfRule>
    <cfRule type="expression" priority="49" dxfId="26" stopIfTrue="1">
      <formula>FIND("con",$H$4:$J$5)</formula>
    </cfRule>
    <cfRule type="expression" priority="50" dxfId="301" stopIfTrue="1">
      <formula>FIND(" ",$H$4:$J$5)</formula>
    </cfRule>
  </conditionalFormatting>
  <conditionalFormatting sqref="A35:D36">
    <cfRule type="expression" priority="45" dxfId="24" stopIfTrue="1">
      <formula>FIND("pre",$B$14:$D$15)</formula>
    </cfRule>
    <cfRule type="expression" priority="46" dxfId="26" stopIfTrue="1">
      <formula>FIND("con",$B$14:$D$15)</formula>
    </cfRule>
    <cfRule type="expression" priority="47" dxfId="301" stopIfTrue="1">
      <formula>FIND(" ",$B$14:$D$15)</formula>
    </cfRule>
  </conditionalFormatting>
  <conditionalFormatting sqref="E35:G36">
    <cfRule type="expression" priority="42" dxfId="24" stopIfTrue="1">
      <formula>FIND("pre",$E$14:$G$15)</formula>
    </cfRule>
    <cfRule type="expression" priority="43" dxfId="26" stopIfTrue="1">
      <formula>FIND("con",$E$14:$G$15)</formula>
    </cfRule>
    <cfRule type="expression" priority="44" dxfId="301" stopIfTrue="1">
      <formula>FIND(" ",$E$14:$G$15)</formula>
    </cfRule>
  </conditionalFormatting>
  <conditionalFormatting sqref="K35:M36">
    <cfRule type="expression" priority="39" dxfId="24" stopIfTrue="1">
      <formula>FIND("pre",$K$14:$M$15)</formula>
    </cfRule>
    <cfRule type="expression" priority="40" dxfId="26" stopIfTrue="1">
      <formula>FIND("con",$K$14:$M$15)</formula>
    </cfRule>
    <cfRule type="expression" priority="41" dxfId="301" stopIfTrue="1">
      <formula>FIND(" ",$K$14:$M$15)</formula>
    </cfRule>
  </conditionalFormatting>
  <conditionalFormatting sqref="N35:P36">
    <cfRule type="expression" priority="36" dxfId="24" stopIfTrue="1">
      <formula>FIND("pre",$N$14:$P$15)</formula>
    </cfRule>
    <cfRule type="expression" priority="37" dxfId="26" stopIfTrue="1">
      <formula>FIND("con",$N$14:$P$15)</formula>
    </cfRule>
    <cfRule type="expression" priority="38" dxfId="301" stopIfTrue="1">
      <formula>FIND(" ",$N$14:$P$15)</formula>
    </cfRule>
  </conditionalFormatting>
  <conditionalFormatting sqref="Q35:S36">
    <cfRule type="expression" priority="33" dxfId="24" stopIfTrue="1">
      <formula>FIND("pre",$Q$14:$S$15)</formula>
    </cfRule>
    <cfRule type="expression" priority="34" dxfId="26" stopIfTrue="1">
      <formula>FIND("con",$Q$14:$S$15)</formula>
    </cfRule>
    <cfRule type="expression" priority="35" dxfId="301" stopIfTrue="1">
      <formula>FIND(" ",$Q$14:$S$15)</formula>
    </cfRule>
  </conditionalFormatting>
  <conditionalFormatting sqref="H35:J36">
    <cfRule type="expression" priority="30" dxfId="24" stopIfTrue="1">
      <formula>FIND("pre",$H$14:$J$15)</formula>
    </cfRule>
    <cfRule type="expression" priority="31" dxfId="26" stopIfTrue="1">
      <formula>FIND("con",$H$14:$J$15)</formula>
    </cfRule>
    <cfRule type="expression" priority="32" dxfId="301" stopIfTrue="1">
      <formula>FIND(" ",$H$14:$J$15)</formula>
    </cfRule>
  </conditionalFormatting>
  <conditionalFormatting sqref="A4:D5">
    <cfRule type="expression" priority="29" dxfId="302" stopIfTrue="1">
      <formula>FIND("pre",$B$4:$D$5)</formula>
    </cfRule>
  </conditionalFormatting>
  <conditionalFormatting sqref="K6:M12">
    <cfRule type="expression" priority="28" dxfId="0" stopIfTrue="1">
      <formula>FIND(" ",$K$4:$M$5)</formula>
    </cfRule>
  </conditionalFormatting>
  <conditionalFormatting sqref="A6:D12">
    <cfRule type="expression" priority="27" dxfId="0" stopIfTrue="1">
      <formula>FIND(" ",$B$4:$D$5)</formula>
    </cfRule>
  </conditionalFormatting>
  <conditionalFormatting sqref="E6:G12">
    <cfRule type="expression" priority="26" dxfId="0" stopIfTrue="1">
      <formula>FIND(" ",$E$4:$G$5)</formula>
    </cfRule>
  </conditionalFormatting>
  <conditionalFormatting sqref="H6:J12">
    <cfRule type="expression" priority="25" dxfId="0" stopIfTrue="1">
      <formula>FIND(" ",$H$4:$J$5)</formula>
    </cfRule>
  </conditionalFormatting>
  <conditionalFormatting sqref="N6:P12">
    <cfRule type="expression" priority="24" dxfId="19" stopIfTrue="1">
      <formula>FIND(" ",$N$4:$P$5)</formula>
    </cfRule>
  </conditionalFormatting>
  <conditionalFormatting sqref="Q6:S12">
    <cfRule type="expression" priority="23" dxfId="0" stopIfTrue="1">
      <formula>FIND(" ",$Q$4:$S$5)</formula>
    </cfRule>
  </conditionalFormatting>
  <conditionalFormatting sqref="A16:D22">
    <cfRule type="expression" priority="22" dxfId="303" stopIfTrue="1">
      <formula>FIND(" ",$B$14:$D$15)</formula>
    </cfRule>
  </conditionalFormatting>
  <conditionalFormatting sqref="E16:G22">
    <cfRule type="expression" priority="21" dxfId="0" stopIfTrue="1">
      <formula>FIND(" ",$E$14:$G$15)</formula>
    </cfRule>
  </conditionalFormatting>
  <conditionalFormatting sqref="H16:J22">
    <cfRule type="expression" priority="20" dxfId="0" stopIfTrue="1">
      <formula>FIND(" ",$H$14:$J$15)</formula>
    </cfRule>
  </conditionalFormatting>
  <conditionalFormatting sqref="K16:M22">
    <cfRule type="expression" priority="19" dxfId="0" stopIfTrue="1">
      <formula>FIND(" ",$K$14:$M$15)</formula>
    </cfRule>
  </conditionalFormatting>
  <conditionalFormatting sqref="N16:P22">
    <cfRule type="expression" priority="18" dxfId="0" stopIfTrue="1">
      <formula>FIND(" ",$N$14:$P$15)</formula>
    </cfRule>
  </conditionalFormatting>
  <conditionalFormatting sqref="Q16:S22">
    <cfRule type="expression" priority="17" dxfId="0" stopIfTrue="1">
      <formula>FIND(" ",$Q$14:$S$15)</formula>
    </cfRule>
  </conditionalFormatting>
  <conditionalFormatting sqref="A27:D33">
    <cfRule type="expression" priority="16" dxfId="0" stopIfTrue="1">
      <formula>FIND(" ",$B$4:$D$5)</formula>
    </cfRule>
  </conditionalFormatting>
  <conditionalFormatting sqref="E27:G33">
    <cfRule type="expression" priority="15" dxfId="0" stopIfTrue="1">
      <formula>FIND(" ",$E$4:$G$5)</formula>
    </cfRule>
  </conditionalFormatting>
  <conditionalFormatting sqref="H27:J33">
    <cfRule type="expression" priority="14" dxfId="0" stopIfTrue="1">
      <formula>FIND(" ",$H$4:$J$5)</formula>
    </cfRule>
  </conditionalFormatting>
  <conditionalFormatting sqref="K27:M33">
    <cfRule type="expression" priority="13" dxfId="0" stopIfTrue="1">
      <formula>FIND(" ",$K$4:$M$5)</formula>
    </cfRule>
  </conditionalFormatting>
  <conditionalFormatting sqref="N27:P33">
    <cfRule type="expression" priority="12" dxfId="0" stopIfTrue="1">
      <formula>FIND(" ",$N$4:$P$5)</formula>
    </cfRule>
  </conditionalFormatting>
  <conditionalFormatting sqref="Q27:S33">
    <cfRule type="expression" priority="11" dxfId="0" stopIfTrue="1">
      <formula>FIND(" ",$Q$4:$S$5)</formula>
    </cfRule>
  </conditionalFormatting>
  <conditionalFormatting sqref="A37:D43">
    <cfRule type="expression" priority="10" dxfId="303" stopIfTrue="1">
      <formula>FIND(" ",$B$14:$D$15)</formula>
    </cfRule>
  </conditionalFormatting>
  <conditionalFormatting sqref="E37:G43">
    <cfRule type="expression" priority="9" dxfId="0" stopIfTrue="1">
      <formula>FIND(" ",$E$14:$G$15)</formula>
    </cfRule>
  </conditionalFormatting>
  <conditionalFormatting sqref="H37:J43">
    <cfRule type="expression" priority="8" dxfId="0" stopIfTrue="1">
      <formula>FIND(" ",$H$14:$J$15)</formula>
    </cfRule>
  </conditionalFormatting>
  <conditionalFormatting sqref="K37:M43">
    <cfRule type="expression" priority="7" dxfId="0" stopIfTrue="1">
      <formula>FIND(" ",$K$14:$M$15)</formula>
    </cfRule>
  </conditionalFormatting>
  <conditionalFormatting sqref="N37:P43">
    <cfRule type="expression" priority="6" dxfId="0" stopIfTrue="1">
      <formula>FIND(" ",$N$14:$P$15)</formula>
    </cfRule>
  </conditionalFormatting>
  <conditionalFormatting sqref="Q37:S43">
    <cfRule type="expression" priority="5" dxfId="0" stopIfTrue="1">
      <formula>FIND(" ",$Q$14:$S$15)</formula>
    </cfRule>
  </conditionalFormatting>
  <dataValidations count="1">
    <dataValidation type="list" allowBlank="1" showInputMessage="1" showErrorMessage="1" sqref="B4:S4 B14:S14">
      <formula1>'Simple Agg（FY2016）'!#REF!</formula1>
    </dataValidation>
  </dataValidations>
  <printOptions horizontalCentered="1"/>
  <pageMargins left="0.3937007874015748" right="0.3937007874015748" top="0.5118110236220472" bottom="0.35433070866141736" header="0.3937007874015748" footer="0.31496062992125984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44"/>
  <sheetViews>
    <sheetView zoomScale="70" zoomScaleNormal="70" zoomScaleSheetLayoutView="85" zoomScalePageLayoutView="0" workbookViewId="0" topLeftCell="A28">
      <selection activeCell="B37" sqref="B37:S43"/>
    </sheetView>
  </sheetViews>
  <sheetFormatPr defaultColWidth="8.796875" defaultRowHeight="14.25"/>
  <cols>
    <col min="1" max="1" width="22.5" style="2" customWidth="1"/>
    <col min="2" max="2" width="9.3984375" style="6" customWidth="1"/>
    <col min="3" max="3" width="10" style="2" bestFit="1" customWidth="1"/>
    <col min="4" max="4" width="9.19921875" style="3" customWidth="1"/>
    <col min="5" max="5" width="11" style="2" customWidth="1"/>
    <col min="6" max="6" width="9.19921875" style="2" customWidth="1"/>
    <col min="7" max="7" width="10.5" style="3" customWidth="1"/>
    <col min="8" max="8" width="10.8984375" style="2" customWidth="1"/>
    <col min="9" max="9" width="9.19921875" style="2" customWidth="1"/>
    <col min="10" max="10" width="10" style="3" customWidth="1"/>
    <col min="11" max="11" width="11.3984375" style="2" customWidth="1"/>
    <col min="12" max="12" width="9.19921875" style="2" customWidth="1"/>
    <col min="13" max="13" width="9.19921875" style="3" customWidth="1"/>
    <col min="14" max="14" width="10.8984375" style="2" customWidth="1"/>
    <col min="15" max="15" width="9.19921875" style="2" customWidth="1"/>
    <col min="16" max="16" width="9.19921875" style="3" customWidth="1"/>
    <col min="17" max="17" width="10.8984375" style="2" bestFit="1" customWidth="1"/>
    <col min="18" max="18" width="9.19921875" style="2" customWidth="1"/>
    <col min="19" max="19" width="11" style="3" customWidth="1"/>
    <col min="20" max="16384" width="9" style="2" customWidth="1"/>
  </cols>
  <sheetData>
    <row r="1" spans="1:19" s="1" customFormat="1" ht="26.25">
      <c r="A1" s="12" t="s">
        <v>31</v>
      </c>
      <c r="B1" s="13"/>
      <c r="C1" s="14"/>
      <c r="D1" s="15"/>
      <c r="E1" s="14"/>
      <c r="F1" s="14"/>
      <c r="G1" s="15"/>
      <c r="H1" s="14"/>
      <c r="I1" s="16"/>
      <c r="J1" s="17"/>
      <c r="K1" s="14"/>
      <c r="L1" s="14"/>
      <c r="M1" s="15"/>
      <c r="N1" s="14"/>
      <c r="O1" s="14"/>
      <c r="P1" s="15"/>
      <c r="Q1" s="14"/>
      <c r="R1" s="14"/>
      <c r="S1" s="15"/>
    </row>
    <row r="2" spans="1:19" s="7" customFormat="1" ht="15" customHeight="1">
      <c r="A2" s="18"/>
      <c r="B2" s="19"/>
      <c r="C2" s="20"/>
      <c r="D2" s="21"/>
      <c r="E2" s="20"/>
      <c r="F2" s="18"/>
      <c r="G2" s="21"/>
      <c r="H2" s="21"/>
      <c r="I2" s="18"/>
      <c r="J2" s="22"/>
      <c r="K2" s="18"/>
      <c r="L2" s="18"/>
      <c r="M2" s="22"/>
      <c r="N2" s="18"/>
      <c r="O2" s="18"/>
      <c r="P2" s="22"/>
      <c r="Q2" s="18"/>
      <c r="R2" s="18"/>
      <c r="S2" s="23" t="s">
        <v>30</v>
      </c>
    </row>
    <row r="3" spans="1:19" s="8" customFormat="1" ht="19.5" customHeight="1">
      <c r="A3" s="108" t="s">
        <v>44</v>
      </c>
      <c r="B3" s="24"/>
      <c r="C3" s="25"/>
      <c r="D3" s="26"/>
      <c r="E3" s="25"/>
      <c r="F3" s="25"/>
      <c r="G3" s="26"/>
      <c r="H3" s="25"/>
      <c r="I3" s="25"/>
      <c r="J3" s="26"/>
      <c r="K3" s="25"/>
      <c r="L3" s="25"/>
      <c r="M3" s="26"/>
      <c r="N3" s="25"/>
      <c r="O3" s="25"/>
      <c r="P3" s="110"/>
      <c r="Q3" s="25"/>
      <c r="R3" s="25"/>
      <c r="S3" s="110" t="s">
        <v>25</v>
      </c>
    </row>
    <row r="4" spans="1:19" s="4" customFormat="1" ht="18" customHeight="1">
      <c r="A4" s="191"/>
      <c r="B4" s="193" t="s">
        <v>41</v>
      </c>
      <c r="C4" s="194"/>
      <c r="D4" s="195"/>
      <c r="E4" s="196" t="s">
        <v>10</v>
      </c>
      <c r="F4" s="197"/>
      <c r="G4" s="198"/>
      <c r="H4" s="199" t="s">
        <v>26</v>
      </c>
      <c r="I4" s="200"/>
      <c r="J4" s="201"/>
      <c r="K4" s="175" t="s">
        <v>27</v>
      </c>
      <c r="L4" s="170"/>
      <c r="M4" s="176"/>
      <c r="N4" s="169" t="s">
        <v>33</v>
      </c>
      <c r="O4" s="170"/>
      <c r="P4" s="176"/>
      <c r="Q4" s="169" t="s">
        <v>34</v>
      </c>
      <c r="R4" s="170"/>
      <c r="S4" s="171"/>
    </row>
    <row r="5" spans="1:19" s="9" customFormat="1" ht="24.75" customHeight="1">
      <c r="A5" s="192"/>
      <c r="B5" s="27" t="s">
        <v>2</v>
      </c>
      <c r="C5" s="27" t="s">
        <v>3</v>
      </c>
      <c r="D5" s="28" t="s">
        <v>4</v>
      </c>
      <c r="E5" s="27" t="s">
        <v>2</v>
      </c>
      <c r="F5" s="27" t="s">
        <v>3</v>
      </c>
      <c r="G5" s="29" t="s">
        <v>4</v>
      </c>
      <c r="H5" s="30" t="s">
        <v>2</v>
      </c>
      <c r="I5" s="27" t="s">
        <v>3</v>
      </c>
      <c r="J5" s="31" t="s">
        <v>4</v>
      </c>
      <c r="K5" s="27" t="s">
        <v>2</v>
      </c>
      <c r="L5" s="27" t="s">
        <v>3</v>
      </c>
      <c r="M5" s="28" t="s">
        <v>4</v>
      </c>
      <c r="N5" s="27" t="s">
        <v>2</v>
      </c>
      <c r="O5" s="27" t="s">
        <v>3</v>
      </c>
      <c r="P5" s="28" t="s">
        <v>4</v>
      </c>
      <c r="Q5" s="125" t="s">
        <v>2</v>
      </c>
      <c r="R5" s="27" t="s">
        <v>3</v>
      </c>
      <c r="S5" s="109" t="s">
        <v>4</v>
      </c>
    </row>
    <row r="6" spans="1:19" s="5" customFormat="1" ht="18" customHeight="1">
      <c r="A6" s="113" t="s">
        <v>18</v>
      </c>
      <c r="B6" s="33">
        <v>69434</v>
      </c>
      <c r="C6" s="33">
        <v>1015</v>
      </c>
      <c r="D6" s="34">
        <v>0.015</v>
      </c>
      <c r="E6" s="33">
        <v>47276</v>
      </c>
      <c r="F6" s="33">
        <v>704</v>
      </c>
      <c r="G6" s="35">
        <v>0.015</v>
      </c>
      <c r="H6" s="36">
        <v>56021</v>
      </c>
      <c r="I6" s="33">
        <v>607</v>
      </c>
      <c r="J6" s="37">
        <v>0.011</v>
      </c>
      <c r="K6" s="33">
        <v>55816</v>
      </c>
      <c r="L6" s="33">
        <v>810</v>
      </c>
      <c r="M6" s="34">
        <v>0.015</v>
      </c>
      <c r="N6" s="33">
        <v>49204</v>
      </c>
      <c r="O6" s="38">
        <v>724</v>
      </c>
      <c r="P6" s="39">
        <v>0.015</v>
      </c>
      <c r="Q6" s="126">
        <v>58020</v>
      </c>
      <c r="R6" s="38">
        <v>1532</v>
      </c>
      <c r="S6" s="37">
        <v>0.027</v>
      </c>
    </row>
    <row r="7" spans="1:19" s="5" customFormat="1" ht="18" customHeight="1">
      <c r="A7" s="114" t="s">
        <v>19</v>
      </c>
      <c r="B7" s="40">
        <v>11916</v>
      </c>
      <c r="C7" s="40">
        <v>-1006</v>
      </c>
      <c r="D7" s="41">
        <v>-0.078</v>
      </c>
      <c r="E7" s="40">
        <v>13354</v>
      </c>
      <c r="F7" s="40">
        <v>167</v>
      </c>
      <c r="G7" s="42">
        <v>0.013</v>
      </c>
      <c r="H7" s="43">
        <v>15475</v>
      </c>
      <c r="I7" s="40">
        <v>-731</v>
      </c>
      <c r="J7" s="44">
        <v>-0.045</v>
      </c>
      <c r="K7" s="40">
        <v>14114</v>
      </c>
      <c r="L7" s="40">
        <v>-1486</v>
      </c>
      <c r="M7" s="41">
        <v>-0.095</v>
      </c>
      <c r="N7" s="40">
        <v>13488</v>
      </c>
      <c r="O7" s="45">
        <v>914</v>
      </c>
      <c r="P7" s="46">
        <v>0.073</v>
      </c>
      <c r="Q7" s="65">
        <v>16884</v>
      </c>
      <c r="R7" s="45">
        <v>1366</v>
      </c>
      <c r="S7" s="44">
        <v>0.088</v>
      </c>
    </row>
    <row r="8" spans="1:19" s="5" customFormat="1" ht="18" customHeight="1">
      <c r="A8" s="114" t="s">
        <v>20</v>
      </c>
      <c r="B8" s="40">
        <v>23701</v>
      </c>
      <c r="C8" s="40">
        <v>-1938</v>
      </c>
      <c r="D8" s="41">
        <v>-0.076</v>
      </c>
      <c r="E8" s="40">
        <v>13768</v>
      </c>
      <c r="F8" s="40">
        <v>-1631</v>
      </c>
      <c r="G8" s="42">
        <v>-0.106</v>
      </c>
      <c r="H8" s="43">
        <v>23458</v>
      </c>
      <c r="I8" s="40">
        <v>-4457</v>
      </c>
      <c r="J8" s="44">
        <v>-0.16</v>
      </c>
      <c r="K8" s="40">
        <v>16751</v>
      </c>
      <c r="L8" s="40">
        <v>-3876</v>
      </c>
      <c r="M8" s="41">
        <v>-0.188</v>
      </c>
      <c r="N8" s="40">
        <v>17607</v>
      </c>
      <c r="O8" s="45">
        <v>-4367</v>
      </c>
      <c r="P8" s="46">
        <v>-0.199</v>
      </c>
      <c r="Q8" s="65">
        <v>36243</v>
      </c>
      <c r="R8" s="45">
        <v>-25341</v>
      </c>
      <c r="S8" s="44">
        <v>-0.411</v>
      </c>
    </row>
    <row r="9" spans="1:19" s="5" customFormat="1" ht="18" customHeight="1">
      <c r="A9" s="114" t="s">
        <v>21</v>
      </c>
      <c r="B9" s="40">
        <v>15226</v>
      </c>
      <c r="C9" s="40">
        <v>1103</v>
      </c>
      <c r="D9" s="41">
        <v>0.078</v>
      </c>
      <c r="E9" s="40">
        <v>6738</v>
      </c>
      <c r="F9" s="40">
        <v>774</v>
      </c>
      <c r="G9" s="42">
        <v>0.13</v>
      </c>
      <c r="H9" s="43">
        <v>7973</v>
      </c>
      <c r="I9" s="40">
        <v>152</v>
      </c>
      <c r="J9" s="44">
        <v>0.019</v>
      </c>
      <c r="K9" s="40">
        <v>14520</v>
      </c>
      <c r="L9" s="40">
        <v>21</v>
      </c>
      <c r="M9" s="41">
        <v>0.001</v>
      </c>
      <c r="N9" s="40">
        <v>12642</v>
      </c>
      <c r="O9" s="45">
        <v>606</v>
      </c>
      <c r="P9" s="46">
        <v>0.05</v>
      </c>
      <c r="Q9" s="65">
        <v>8164</v>
      </c>
      <c r="R9" s="45">
        <v>387</v>
      </c>
      <c r="S9" s="44">
        <v>0.05</v>
      </c>
    </row>
    <row r="10" spans="1:19" s="5" customFormat="1" ht="18" customHeight="1">
      <c r="A10" s="114" t="s">
        <v>22</v>
      </c>
      <c r="B10" s="40">
        <v>32778</v>
      </c>
      <c r="C10" s="40">
        <v>2735</v>
      </c>
      <c r="D10" s="41">
        <v>0.091</v>
      </c>
      <c r="E10" s="40">
        <v>16198</v>
      </c>
      <c r="F10" s="40">
        <v>668</v>
      </c>
      <c r="G10" s="42">
        <v>0.043</v>
      </c>
      <c r="H10" s="43">
        <v>18176</v>
      </c>
      <c r="I10" s="40">
        <v>1039</v>
      </c>
      <c r="J10" s="44">
        <v>0.061</v>
      </c>
      <c r="K10" s="40">
        <v>22265</v>
      </c>
      <c r="L10" s="40">
        <v>106</v>
      </c>
      <c r="M10" s="41">
        <v>0.005</v>
      </c>
      <c r="N10" s="40">
        <v>15319</v>
      </c>
      <c r="O10" s="45">
        <v>517</v>
      </c>
      <c r="P10" s="46">
        <v>0.035</v>
      </c>
      <c r="Q10" s="65">
        <v>37463</v>
      </c>
      <c r="R10" s="45">
        <v>7192</v>
      </c>
      <c r="S10" s="44">
        <v>0.238</v>
      </c>
    </row>
    <row r="11" spans="1:19" s="5" customFormat="1" ht="18" customHeight="1">
      <c r="A11" s="115" t="s">
        <v>23</v>
      </c>
      <c r="B11" s="47">
        <v>10244</v>
      </c>
      <c r="C11" s="47">
        <v>-962</v>
      </c>
      <c r="D11" s="48">
        <v>-0.086</v>
      </c>
      <c r="E11" s="47">
        <v>11269</v>
      </c>
      <c r="F11" s="47">
        <v>121</v>
      </c>
      <c r="G11" s="49">
        <v>0.011</v>
      </c>
      <c r="H11" s="50">
        <v>9776</v>
      </c>
      <c r="I11" s="47">
        <v>-2533</v>
      </c>
      <c r="J11" s="51">
        <v>-0.206</v>
      </c>
      <c r="K11" s="47">
        <v>7988</v>
      </c>
      <c r="L11" s="47">
        <v>-1446</v>
      </c>
      <c r="M11" s="48">
        <v>-0.153</v>
      </c>
      <c r="N11" s="47">
        <v>7223</v>
      </c>
      <c r="O11" s="52">
        <v>-1352</v>
      </c>
      <c r="P11" s="53">
        <v>-0.158</v>
      </c>
      <c r="Q11" s="127">
        <v>11139</v>
      </c>
      <c r="R11" s="52">
        <v>-434</v>
      </c>
      <c r="S11" s="51">
        <v>-0.038</v>
      </c>
    </row>
    <row r="12" spans="1:19" s="5" customFormat="1" ht="18" customHeight="1">
      <c r="A12" s="116" t="s">
        <v>24</v>
      </c>
      <c r="B12" s="54">
        <v>163299</v>
      </c>
      <c r="C12" s="54">
        <v>947</v>
      </c>
      <c r="D12" s="55">
        <v>0.006</v>
      </c>
      <c r="E12" s="54">
        <v>108603</v>
      </c>
      <c r="F12" s="54">
        <v>802</v>
      </c>
      <c r="G12" s="56">
        <v>0.007</v>
      </c>
      <c r="H12" s="57">
        <v>130878</v>
      </c>
      <c r="I12" s="58">
        <v>-5924</v>
      </c>
      <c r="J12" s="59">
        <v>-0.043</v>
      </c>
      <c r="K12" s="54">
        <v>131453</v>
      </c>
      <c r="L12" s="54">
        <v>-5871</v>
      </c>
      <c r="M12" s="55">
        <v>-0.043</v>
      </c>
      <c r="N12" s="54">
        <v>115482</v>
      </c>
      <c r="O12" s="60">
        <v>-2958</v>
      </c>
      <c r="P12" s="61">
        <v>-0.025</v>
      </c>
      <c r="Q12" s="128">
        <v>167914</v>
      </c>
      <c r="R12" s="60">
        <v>-15298</v>
      </c>
      <c r="S12" s="129">
        <v>-0.083</v>
      </c>
    </row>
    <row r="13" spans="1:19" ht="10.5" customHeight="1">
      <c r="A13" s="20"/>
      <c r="B13" s="62"/>
      <c r="C13" s="63"/>
      <c r="D13" s="21"/>
      <c r="E13" s="20"/>
      <c r="F13" s="20"/>
      <c r="G13" s="23"/>
      <c r="H13" s="20"/>
      <c r="I13" s="20"/>
      <c r="J13" s="21"/>
      <c r="K13" s="20"/>
      <c r="L13" s="20"/>
      <c r="M13" s="21"/>
      <c r="N13" s="20"/>
      <c r="O13" s="20"/>
      <c r="P13" s="21"/>
      <c r="Q13" s="20"/>
      <c r="R13" s="20"/>
      <c r="S13" s="23"/>
    </row>
    <row r="14" spans="1:19" s="5" customFormat="1" ht="18" customHeight="1">
      <c r="A14" s="164"/>
      <c r="B14" s="166" t="s">
        <v>35</v>
      </c>
      <c r="C14" s="167"/>
      <c r="D14" s="168"/>
      <c r="E14" s="202" t="s">
        <v>36</v>
      </c>
      <c r="F14" s="203"/>
      <c r="G14" s="204"/>
      <c r="H14" s="205" t="s">
        <v>38</v>
      </c>
      <c r="I14" s="206"/>
      <c r="J14" s="207"/>
      <c r="K14" s="175" t="s">
        <v>37</v>
      </c>
      <c r="L14" s="170"/>
      <c r="M14" s="176"/>
      <c r="N14" s="169" t="s">
        <v>39</v>
      </c>
      <c r="O14" s="170"/>
      <c r="P14" s="176"/>
      <c r="Q14" s="169" t="s">
        <v>40</v>
      </c>
      <c r="R14" s="170"/>
      <c r="S14" s="170"/>
    </row>
    <row r="15" spans="1:19" ht="24.75" customHeight="1">
      <c r="A15" s="190"/>
      <c r="B15" s="27" t="s">
        <v>2</v>
      </c>
      <c r="C15" s="27" t="s">
        <v>3</v>
      </c>
      <c r="D15" s="28" t="s">
        <v>4</v>
      </c>
      <c r="E15" s="141" t="s">
        <v>2</v>
      </c>
      <c r="F15" s="141" t="s">
        <v>3</v>
      </c>
      <c r="G15" s="142" t="s">
        <v>4</v>
      </c>
      <c r="H15" s="141" t="s">
        <v>2</v>
      </c>
      <c r="I15" s="141" t="s">
        <v>3</v>
      </c>
      <c r="J15" s="143" t="s">
        <v>4</v>
      </c>
      <c r="K15" s="27" t="s">
        <v>2</v>
      </c>
      <c r="L15" s="27" t="s">
        <v>3</v>
      </c>
      <c r="M15" s="28" t="s">
        <v>4</v>
      </c>
      <c r="N15" s="27" t="s">
        <v>2</v>
      </c>
      <c r="O15" s="27" t="s">
        <v>3</v>
      </c>
      <c r="P15" s="28" t="s">
        <v>4</v>
      </c>
      <c r="Q15" s="27" t="s">
        <v>2</v>
      </c>
      <c r="R15" s="27" t="s">
        <v>3</v>
      </c>
      <c r="S15" s="32" t="s">
        <v>4</v>
      </c>
    </row>
    <row r="16" spans="1:19" s="10" customFormat="1" ht="18" customHeight="1">
      <c r="A16" s="136" t="s">
        <v>18</v>
      </c>
      <c r="B16" s="65">
        <v>52138</v>
      </c>
      <c r="C16" s="40">
        <v>540</v>
      </c>
      <c r="D16" s="41">
        <v>0.01</v>
      </c>
      <c r="E16" s="40">
        <v>48020</v>
      </c>
      <c r="F16" s="45">
        <v>199</v>
      </c>
      <c r="G16" s="46">
        <v>0.004</v>
      </c>
      <c r="H16" s="40">
        <v>58971</v>
      </c>
      <c r="I16" s="45">
        <v>214</v>
      </c>
      <c r="J16" s="46">
        <v>0.004</v>
      </c>
      <c r="K16" s="144">
        <v>36387</v>
      </c>
      <c r="L16" s="145">
        <v>202</v>
      </c>
      <c r="M16" s="146">
        <v>0.006</v>
      </c>
      <c r="N16" s="144">
        <v>47691</v>
      </c>
      <c r="O16" s="144">
        <v>461</v>
      </c>
      <c r="P16" s="146">
        <v>0.01</v>
      </c>
      <c r="Q16" s="144">
        <v>79455</v>
      </c>
      <c r="R16" s="145">
        <v>1001</v>
      </c>
      <c r="S16" s="147">
        <v>0.013</v>
      </c>
    </row>
    <row r="17" spans="1:21" s="5" customFormat="1" ht="18" customHeight="1">
      <c r="A17" s="137" t="s">
        <v>19</v>
      </c>
      <c r="B17" s="65">
        <v>14211</v>
      </c>
      <c r="C17" s="40">
        <v>575</v>
      </c>
      <c r="D17" s="41">
        <v>0.042</v>
      </c>
      <c r="E17" s="40">
        <v>14235</v>
      </c>
      <c r="F17" s="45">
        <v>1228</v>
      </c>
      <c r="G17" s="46">
        <v>0.094</v>
      </c>
      <c r="H17" s="40">
        <v>14119</v>
      </c>
      <c r="I17" s="45">
        <v>1197</v>
      </c>
      <c r="J17" s="46">
        <v>0.093</v>
      </c>
      <c r="K17" s="144">
        <v>13299</v>
      </c>
      <c r="L17" s="145">
        <v>1216</v>
      </c>
      <c r="M17" s="146">
        <v>0.101</v>
      </c>
      <c r="N17" s="144">
        <v>16975</v>
      </c>
      <c r="O17" s="144">
        <v>1035</v>
      </c>
      <c r="P17" s="146">
        <v>0.065</v>
      </c>
      <c r="Q17" s="144">
        <v>20930</v>
      </c>
      <c r="R17" s="145">
        <v>1365</v>
      </c>
      <c r="S17" s="147">
        <v>0.07</v>
      </c>
      <c r="U17" s="11"/>
    </row>
    <row r="18" spans="1:19" s="5" customFormat="1" ht="18" customHeight="1">
      <c r="A18" s="137" t="s">
        <v>20</v>
      </c>
      <c r="B18" s="65">
        <v>17483</v>
      </c>
      <c r="C18" s="40">
        <v>-1503</v>
      </c>
      <c r="D18" s="41">
        <v>-0.079</v>
      </c>
      <c r="E18" s="40">
        <v>16769</v>
      </c>
      <c r="F18" s="45">
        <v>1515</v>
      </c>
      <c r="G18" s="46">
        <v>0.099</v>
      </c>
      <c r="H18" s="40">
        <v>26560</v>
      </c>
      <c r="I18" s="45">
        <v>2717</v>
      </c>
      <c r="J18" s="46">
        <v>0.114</v>
      </c>
      <c r="K18" s="144">
        <v>12957</v>
      </c>
      <c r="L18" s="145">
        <v>1276</v>
      </c>
      <c r="M18" s="146">
        <v>0.109</v>
      </c>
      <c r="N18" s="144">
        <v>13852</v>
      </c>
      <c r="O18" s="144">
        <v>26</v>
      </c>
      <c r="P18" s="146">
        <v>0.002</v>
      </c>
      <c r="Q18" s="144">
        <v>31331</v>
      </c>
      <c r="R18" s="145">
        <v>1981</v>
      </c>
      <c r="S18" s="147">
        <v>0.068</v>
      </c>
    </row>
    <row r="19" spans="1:19" s="5" customFormat="1" ht="18" customHeight="1">
      <c r="A19" s="137" t="s">
        <v>21</v>
      </c>
      <c r="B19" s="65">
        <v>12372</v>
      </c>
      <c r="C19" s="40">
        <v>986</v>
      </c>
      <c r="D19" s="41">
        <v>0.087</v>
      </c>
      <c r="E19" s="40">
        <v>5220</v>
      </c>
      <c r="F19" s="45">
        <v>356</v>
      </c>
      <c r="G19" s="46">
        <v>0.073</v>
      </c>
      <c r="H19" s="40">
        <v>20514</v>
      </c>
      <c r="I19" s="45">
        <v>225</v>
      </c>
      <c r="J19" s="46">
        <v>0.011</v>
      </c>
      <c r="K19" s="144">
        <v>15499</v>
      </c>
      <c r="L19" s="145">
        <v>171</v>
      </c>
      <c r="M19" s="146">
        <v>0.011</v>
      </c>
      <c r="N19" s="144">
        <v>7716</v>
      </c>
      <c r="O19" s="144">
        <v>714</v>
      </c>
      <c r="P19" s="146">
        <v>0.102</v>
      </c>
      <c r="Q19" s="144">
        <v>9042</v>
      </c>
      <c r="R19" s="145">
        <v>270</v>
      </c>
      <c r="S19" s="147">
        <v>0.031</v>
      </c>
    </row>
    <row r="20" spans="1:19" s="5" customFormat="1" ht="18" customHeight="1">
      <c r="A20" s="137" t="s">
        <v>22</v>
      </c>
      <c r="B20" s="65">
        <v>17164</v>
      </c>
      <c r="C20" s="40">
        <v>-538</v>
      </c>
      <c r="D20" s="41">
        <v>-0.03</v>
      </c>
      <c r="E20" s="40">
        <v>13465</v>
      </c>
      <c r="F20" s="45">
        <v>-583</v>
      </c>
      <c r="G20" s="46">
        <v>-0.042</v>
      </c>
      <c r="H20" s="40">
        <v>22457</v>
      </c>
      <c r="I20" s="45">
        <v>1468</v>
      </c>
      <c r="J20" s="46">
        <v>0.07</v>
      </c>
      <c r="K20" s="144">
        <v>17314</v>
      </c>
      <c r="L20" s="145">
        <v>1289</v>
      </c>
      <c r="M20" s="146">
        <v>0.08</v>
      </c>
      <c r="N20" s="144">
        <v>11979</v>
      </c>
      <c r="O20" s="144">
        <v>-3224</v>
      </c>
      <c r="P20" s="146">
        <v>-0.212</v>
      </c>
      <c r="Q20" s="144">
        <v>31461</v>
      </c>
      <c r="R20" s="145">
        <v>3596</v>
      </c>
      <c r="S20" s="147">
        <v>0.129</v>
      </c>
    </row>
    <row r="21" spans="1:19" s="5" customFormat="1" ht="18" customHeight="1">
      <c r="A21" s="138" t="s">
        <v>23</v>
      </c>
      <c r="B21" s="66">
        <v>5644</v>
      </c>
      <c r="C21" s="47">
        <v>-1820</v>
      </c>
      <c r="D21" s="48">
        <v>-0.244</v>
      </c>
      <c r="E21" s="67">
        <v>7028</v>
      </c>
      <c r="F21" s="52">
        <v>-1099</v>
      </c>
      <c r="G21" s="53">
        <v>-0.135</v>
      </c>
      <c r="H21" s="47">
        <v>9046</v>
      </c>
      <c r="I21" s="52">
        <v>-941</v>
      </c>
      <c r="J21" s="53">
        <v>-0.094</v>
      </c>
      <c r="K21" s="148">
        <v>7044</v>
      </c>
      <c r="L21" s="149">
        <v>-346</v>
      </c>
      <c r="M21" s="150">
        <v>-0.047</v>
      </c>
      <c r="N21" s="148">
        <v>6928</v>
      </c>
      <c r="O21" s="148">
        <v>-450</v>
      </c>
      <c r="P21" s="150">
        <v>-0.061</v>
      </c>
      <c r="Q21" s="148">
        <v>8661</v>
      </c>
      <c r="R21" s="149">
        <v>-1043</v>
      </c>
      <c r="S21" s="151">
        <v>-0.108</v>
      </c>
    </row>
    <row r="22" spans="1:19" s="5" customFormat="1" ht="18" customHeight="1">
      <c r="A22" s="124" t="s">
        <v>24</v>
      </c>
      <c r="B22" s="68">
        <v>119013</v>
      </c>
      <c r="C22" s="60">
        <v>-1760</v>
      </c>
      <c r="D22" s="69">
        <v>-0.015</v>
      </c>
      <c r="E22" s="70">
        <v>104736</v>
      </c>
      <c r="F22" s="71">
        <v>1615</v>
      </c>
      <c r="G22" s="69">
        <v>0.016</v>
      </c>
      <c r="H22" s="58">
        <v>151667</v>
      </c>
      <c r="I22" s="71">
        <v>4881</v>
      </c>
      <c r="J22" s="69">
        <v>0.033</v>
      </c>
      <c r="K22" s="152">
        <v>102500</v>
      </c>
      <c r="L22" s="153">
        <v>3809</v>
      </c>
      <c r="M22" s="154">
        <v>0.039</v>
      </c>
      <c r="N22" s="152">
        <v>105140</v>
      </c>
      <c r="O22" s="152">
        <v>-1438</v>
      </c>
      <c r="P22" s="155">
        <v>-0.013</v>
      </c>
      <c r="Q22" s="152">
        <v>180882</v>
      </c>
      <c r="R22" s="153">
        <v>7171</v>
      </c>
      <c r="S22" s="156">
        <v>0.041</v>
      </c>
    </row>
    <row r="23" spans="1:19" ht="15" customHeight="1">
      <c r="A23" s="20"/>
      <c r="B23" s="73"/>
      <c r="C23" s="20"/>
      <c r="D23" s="74"/>
      <c r="E23" s="20"/>
      <c r="F23" s="20"/>
      <c r="G23" s="21"/>
      <c r="H23" s="20"/>
      <c r="I23" s="20"/>
      <c r="J23" s="21"/>
      <c r="K23" s="157"/>
      <c r="L23" s="157"/>
      <c r="M23" s="158"/>
      <c r="N23" s="157"/>
      <c r="O23" s="159"/>
      <c r="P23" s="160"/>
      <c r="Q23" s="157"/>
      <c r="R23" s="157"/>
      <c r="S23" s="158"/>
    </row>
    <row r="24" spans="1:19" s="8" customFormat="1" ht="19.5" customHeight="1">
      <c r="A24" s="108" t="s">
        <v>45</v>
      </c>
      <c r="B24" s="76"/>
      <c r="C24" s="77"/>
      <c r="D24" s="78"/>
      <c r="E24" s="77"/>
      <c r="F24" s="77"/>
      <c r="G24" s="78"/>
      <c r="H24" s="77"/>
      <c r="I24" s="77"/>
      <c r="J24" s="78"/>
      <c r="K24" s="77"/>
      <c r="L24" s="77"/>
      <c r="M24" s="78"/>
      <c r="N24" s="77"/>
      <c r="O24" s="77"/>
      <c r="P24" s="110"/>
      <c r="Q24" s="25"/>
      <c r="R24" s="25"/>
      <c r="S24" s="110" t="s">
        <v>25</v>
      </c>
    </row>
    <row r="25" spans="1:19" s="4" customFormat="1" ht="18" customHeight="1">
      <c r="A25" s="177"/>
      <c r="B25" s="213" t="str">
        <f>$B$4</f>
        <v>April《confirmed》</v>
      </c>
      <c r="C25" s="214"/>
      <c r="D25" s="215"/>
      <c r="E25" s="216" t="str">
        <f>$E$4</f>
        <v>May《confirmed》</v>
      </c>
      <c r="F25" s="217"/>
      <c r="G25" s="218"/>
      <c r="H25" s="219" t="str">
        <f>$H$4</f>
        <v>June《confirmed》</v>
      </c>
      <c r="I25" s="220"/>
      <c r="J25" s="221"/>
      <c r="K25" s="208" t="str">
        <f>$K$4</f>
        <v>July《confirmed》</v>
      </c>
      <c r="L25" s="209"/>
      <c r="M25" s="210"/>
      <c r="N25" s="211" t="str">
        <f>$N$4</f>
        <v>August《confirmed》</v>
      </c>
      <c r="O25" s="209"/>
      <c r="P25" s="210"/>
      <c r="Q25" s="211" t="str">
        <f>$Q$4</f>
        <v>September《confirmed》</v>
      </c>
      <c r="R25" s="209"/>
      <c r="S25" s="212"/>
    </row>
    <row r="26" spans="1:19" s="9" customFormat="1" ht="24.75" customHeight="1">
      <c r="A26" s="178"/>
      <c r="B26" s="79" t="s">
        <v>2</v>
      </c>
      <c r="C26" s="79" t="s">
        <v>3</v>
      </c>
      <c r="D26" s="80" t="s">
        <v>4</v>
      </c>
      <c r="E26" s="79" t="s">
        <v>2</v>
      </c>
      <c r="F26" s="79" t="s">
        <v>3</v>
      </c>
      <c r="G26" s="81" t="s">
        <v>4</v>
      </c>
      <c r="H26" s="82" t="s">
        <v>2</v>
      </c>
      <c r="I26" s="79" t="s">
        <v>3</v>
      </c>
      <c r="J26" s="83" t="s">
        <v>4</v>
      </c>
      <c r="K26" s="79" t="s">
        <v>2</v>
      </c>
      <c r="L26" s="79" t="s">
        <v>3</v>
      </c>
      <c r="M26" s="80" t="s">
        <v>4</v>
      </c>
      <c r="N26" s="79" t="s">
        <v>2</v>
      </c>
      <c r="O26" s="79" t="s">
        <v>3</v>
      </c>
      <c r="P26" s="80" t="s">
        <v>4</v>
      </c>
      <c r="Q26" s="130" t="s">
        <v>2</v>
      </c>
      <c r="R26" s="79" t="s">
        <v>3</v>
      </c>
      <c r="S26" s="131" t="s">
        <v>4</v>
      </c>
    </row>
    <row r="27" spans="1:19" s="5" customFormat="1" ht="18" customHeight="1">
      <c r="A27" s="117" t="s">
        <v>12</v>
      </c>
      <c r="B27" s="33">
        <v>69434</v>
      </c>
      <c r="C27" s="38">
        <v>1015</v>
      </c>
      <c r="D27" s="39">
        <v>0.015</v>
      </c>
      <c r="E27" s="33">
        <v>116709</v>
      </c>
      <c r="F27" s="38">
        <v>1719</v>
      </c>
      <c r="G27" s="84">
        <v>0.015</v>
      </c>
      <c r="H27" s="36">
        <v>172730</v>
      </c>
      <c r="I27" s="38">
        <v>2326</v>
      </c>
      <c r="J27" s="37">
        <v>0.014</v>
      </c>
      <c r="K27" s="33">
        <v>228545</v>
      </c>
      <c r="L27" s="38">
        <v>3136</v>
      </c>
      <c r="M27" s="39">
        <v>0.014</v>
      </c>
      <c r="N27" s="33">
        <v>277749</v>
      </c>
      <c r="O27" s="38">
        <v>3860</v>
      </c>
      <c r="P27" s="39">
        <v>0.014</v>
      </c>
      <c r="Q27" s="126">
        <v>335769</v>
      </c>
      <c r="R27" s="38">
        <v>5393</v>
      </c>
      <c r="S27" s="132">
        <v>0.016</v>
      </c>
    </row>
    <row r="28" spans="1:19" s="10" customFormat="1" ht="18" customHeight="1">
      <c r="A28" s="118" t="s">
        <v>13</v>
      </c>
      <c r="B28" s="40">
        <v>11916</v>
      </c>
      <c r="C28" s="45">
        <v>-1006</v>
      </c>
      <c r="D28" s="46">
        <v>-0.078</v>
      </c>
      <c r="E28" s="40">
        <v>25270</v>
      </c>
      <c r="F28" s="45">
        <v>-839</v>
      </c>
      <c r="G28" s="85">
        <v>-0.032</v>
      </c>
      <c r="H28" s="43">
        <v>40745</v>
      </c>
      <c r="I28" s="45">
        <v>-1570</v>
      </c>
      <c r="J28" s="44">
        <v>-0.037</v>
      </c>
      <c r="K28" s="40">
        <v>54860</v>
      </c>
      <c r="L28" s="45">
        <v>-3056</v>
      </c>
      <c r="M28" s="46">
        <v>-0.053</v>
      </c>
      <c r="N28" s="40">
        <v>68347</v>
      </c>
      <c r="O28" s="45">
        <v>-2142</v>
      </c>
      <c r="P28" s="46">
        <v>-0.03</v>
      </c>
      <c r="Q28" s="65">
        <v>85232</v>
      </c>
      <c r="R28" s="45">
        <v>-776</v>
      </c>
      <c r="S28" s="133">
        <v>-0.009</v>
      </c>
    </row>
    <row r="29" spans="1:19" s="5" customFormat="1" ht="18" customHeight="1">
      <c r="A29" s="118" t="s">
        <v>14</v>
      </c>
      <c r="B29" s="40">
        <v>23701</v>
      </c>
      <c r="C29" s="45">
        <v>-1938</v>
      </c>
      <c r="D29" s="46">
        <v>-0.076</v>
      </c>
      <c r="E29" s="40">
        <v>37469</v>
      </c>
      <c r="F29" s="45">
        <v>-3569</v>
      </c>
      <c r="G29" s="85">
        <v>-0.087</v>
      </c>
      <c r="H29" s="43">
        <v>60927</v>
      </c>
      <c r="I29" s="45">
        <v>-8027</v>
      </c>
      <c r="J29" s="44">
        <v>-0.116</v>
      </c>
      <c r="K29" s="40">
        <v>77678</v>
      </c>
      <c r="L29" s="45">
        <v>-11903</v>
      </c>
      <c r="M29" s="46">
        <v>-0.133</v>
      </c>
      <c r="N29" s="40">
        <v>95284</v>
      </c>
      <c r="O29" s="45">
        <v>-16270</v>
      </c>
      <c r="P29" s="46">
        <v>-0.146</v>
      </c>
      <c r="Q29" s="65">
        <v>131528</v>
      </c>
      <c r="R29" s="45">
        <v>-41611</v>
      </c>
      <c r="S29" s="133">
        <v>-0.24</v>
      </c>
    </row>
    <row r="30" spans="1:19" s="5" customFormat="1" ht="18" customHeight="1">
      <c r="A30" s="118" t="s">
        <v>15</v>
      </c>
      <c r="B30" s="40">
        <v>15226</v>
      </c>
      <c r="C30" s="45">
        <v>1103</v>
      </c>
      <c r="D30" s="46">
        <v>0.078</v>
      </c>
      <c r="E30" s="40">
        <v>21965</v>
      </c>
      <c r="F30" s="45">
        <v>1877</v>
      </c>
      <c r="G30" s="85">
        <v>0.093</v>
      </c>
      <c r="H30" s="43">
        <v>29938</v>
      </c>
      <c r="I30" s="45">
        <v>2029</v>
      </c>
      <c r="J30" s="44">
        <v>0.073</v>
      </c>
      <c r="K30" s="40">
        <v>44458</v>
      </c>
      <c r="L30" s="45">
        <v>2050</v>
      </c>
      <c r="M30" s="46">
        <v>0.048</v>
      </c>
      <c r="N30" s="40">
        <v>57100</v>
      </c>
      <c r="O30" s="45">
        <v>2656</v>
      </c>
      <c r="P30" s="46">
        <v>0.049</v>
      </c>
      <c r="Q30" s="65">
        <v>65264</v>
      </c>
      <c r="R30" s="45">
        <v>3043</v>
      </c>
      <c r="S30" s="133">
        <v>0.049</v>
      </c>
    </row>
    <row r="31" spans="1:19" s="5" customFormat="1" ht="18" customHeight="1">
      <c r="A31" s="118" t="s">
        <v>16</v>
      </c>
      <c r="B31" s="40">
        <v>32778</v>
      </c>
      <c r="C31" s="45">
        <v>2735</v>
      </c>
      <c r="D31" s="46">
        <v>0.091</v>
      </c>
      <c r="E31" s="40">
        <v>48976</v>
      </c>
      <c r="F31" s="45">
        <v>3403</v>
      </c>
      <c r="G31" s="85">
        <v>0.075</v>
      </c>
      <c r="H31" s="43">
        <v>67151</v>
      </c>
      <c r="I31" s="45">
        <v>4442</v>
      </c>
      <c r="J31" s="44">
        <v>0.071</v>
      </c>
      <c r="K31" s="40">
        <v>89416</v>
      </c>
      <c r="L31" s="45">
        <v>4548</v>
      </c>
      <c r="M31" s="46">
        <v>0.054</v>
      </c>
      <c r="N31" s="40">
        <v>104735</v>
      </c>
      <c r="O31" s="45">
        <v>5066</v>
      </c>
      <c r="P31" s="46">
        <v>0.051</v>
      </c>
      <c r="Q31" s="65">
        <v>142198</v>
      </c>
      <c r="R31" s="45">
        <v>12257</v>
      </c>
      <c r="S31" s="133">
        <v>0.094</v>
      </c>
    </row>
    <row r="32" spans="1:19" s="5" customFormat="1" ht="18" customHeight="1">
      <c r="A32" s="119" t="s">
        <v>17</v>
      </c>
      <c r="B32" s="47">
        <v>10244</v>
      </c>
      <c r="C32" s="52">
        <v>-962</v>
      </c>
      <c r="D32" s="53">
        <v>-0.086</v>
      </c>
      <c r="E32" s="47">
        <v>21513</v>
      </c>
      <c r="F32" s="52">
        <v>-841</v>
      </c>
      <c r="G32" s="86">
        <v>-0.038</v>
      </c>
      <c r="H32" s="50">
        <v>31288</v>
      </c>
      <c r="I32" s="52">
        <v>-3375</v>
      </c>
      <c r="J32" s="51">
        <v>-0.097</v>
      </c>
      <c r="K32" s="67">
        <v>39276</v>
      </c>
      <c r="L32" s="87">
        <v>-4821</v>
      </c>
      <c r="M32" s="88">
        <v>-0.109</v>
      </c>
      <c r="N32" s="67">
        <v>46500</v>
      </c>
      <c r="O32" s="87">
        <v>-6173</v>
      </c>
      <c r="P32" s="88">
        <v>-0.117</v>
      </c>
      <c r="Q32" s="66">
        <v>57638</v>
      </c>
      <c r="R32" s="87">
        <v>-6607</v>
      </c>
      <c r="S32" s="134">
        <v>-0.103</v>
      </c>
    </row>
    <row r="33" spans="1:19" s="5" customFormat="1" ht="18" customHeight="1">
      <c r="A33" s="120" t="s">
        <v>24</v>
      </c>
      <c r="B33" s="58">
        <v>163299</v>
      </c>
      <c r="C33" s="71">
        <v>947</v>
      </c>
      <c r="D33" s="69">
        <v>0.006</v>
      </c>
      <c r="E33" s="58">
        <v>271902</v>
      </c>
      <c r="F33" s="71">
        <v>1749</v>
      </c>
      <c r="G33" s="89">
        <v>0.006</v>
      </c>
      <c r="H33" s="57">
        <v>402779</v>
      </c>
      <c r="I33" s="71">
        <v>-4174</v>
      </c>
      <c r="J33" s="59">
        <v>-0.01</v>
      </c>
      <c r="K33" s="58">
        <v>534233</v>
      </c>
      <c r="L33" s="71">
        <v>-10045</v>
      </c>
      <c r="M33" s="69">
        <v>-0.018</v>
      </c>
      <c r="N33" s="90">
        <v>649715</v>
      </c>
      <c r="O33" s="71">
        <v>-13003</v>
      </c>
      <c r="P33" s="69">
        <v>-0.02</v>
      </c>
      <c r="Q33" s="90">
        <v>817629</v>
      </c>
      <c r="R33" s="71">
        <v>-28301</v>
      </c>
      <c r="S33" s="135">
        <v>-0.033</v>
      </c>
    </row>
    <row r="34" spans="1:19" ht="10.5" customHeight="1">
      <c r="A34" s="20"/>
      <c r="B34" s="73"/>
      <c r="C34" s="20"/>
      <c r="D34" s="21"/>
      <c r="E34" s="63"/>
      <c r="F34" s="63"/>
      <c r="G34" s="23"/>
      <c r="H34" s="20"/>
      <c r="I34" s="20"/>
      <c r="J34" s="21"/>
      <c r="K34" s="20"/>
      <c r="L34" s="20"/>
      <c r="M34" s="21"/>
      <c r="N34" s="20"/>
      <c r="O34" s="20"/>
      <c r="P34" s="21"/>
      <c r="Q34" s="20"/>
      <c r="R34" s="20"/>
      <c r="S34" s="23" t="s">
        <v>11</v>
      </c>
    </row>
    <row r="35" spans="1:19" s="5" customFormat="1" ht="18" customHeight="1">
      <c r="A35" s="164"/>
      <c r="B35" s="166" t="str">
        <f>$B$14</f>
        <v>October《confirmed》</v>
      </c>
      <c r="C35" s="167"/>
      <c r="D35" s="168"/>
      <c r="E35" s="169" t="str">
        <f>$E$14</f>
        <v>November《confirmed》</v>
      </c>
      <c r="F35" s="170"/>
      <c r="G35" s="171"/>
      <c r="H35" s="172" t="str">
        <f>H14</f>
        <v>December《confirmed》</v>
      </c>
      <c r="I35" s="173"/>
      <c r="J35" s="174"/>
      <c r="K35" s="175" t="str">
        <f>K14</f>
        <v>January《confirmed》</v>
      </c>
      <c r="L35" s="170"/>
      <c r="M35" s="176"/>
      <c r="N35" s="169" t="str">
        <f>N14</f>
        <v>February《confirmed》</v>
      </c>
      <c r="O35" s="170"/>
      <c r="P35" s="176"/>
      <c r="Q35" s="169" t="str">
        <f>Q14</f>
        <v>March《confirmed》</v>
      </c>
      <c r="R35" s="170"/>
      <c r="S35" s="170"/>
    </row>
    <row r="36" spans="1:19" ht="24.75" customHeight="1">
      <c r="A36" s="165"/>
      <c r="B36" s="27" t="s">
        <v>2</v>
      </c>
      <c r="C36" s="27" t="s">
        <v>3</v>
      </c>
      <c r="D36" s="28" t="s">
        <v>4</v>
      </c>
      <c r="E36" s="27" t="s">
        <v>2</v>
      </c>
      <c r="F36" s="27" t="s">
        <v>3</v>
      </c>
      <c r="G36" s="109" t="s">
        <v>4</v>
      </c>
      <c r="H36" s="30" t="s">
        <v>2</v>
      </c>
      <c r="I36" s="27" t="s">
        <v>3</v>
      </c>
      <c r="J36" s="31" t="s">
        <v>4</v>
      </c>
      <c r="K36" s="27" t="s">
        <v>2</v>
      </c>
      <c r="L36" s="27" t="s">
        <v>3</v>
      </c>
      <c r="M36" s="28" t="s">
        <v>4</v>
      </c>
      <c r="N36" s="27" t="s">
        <v>2</v>
      </c>
      <c r="O36" s="91" t="s">
        <v>3</v>
      </c>
      <c r="P36" s="64" t="s">
        <v>4</v>
      </c>
      <c r="Q36" s="27" t="s">
        <v>2</v>
      </c>
      <c r="R36" s="27" t="s">
        <v>3</v>
      </c>
      <c r="S36" s="32" t="s">
        <v>4</v>
      </c>
    </row>
    <row r="37" spans="1:19" s="5" customFormat="1" ht="18" customHeight="1">
      <c r="A37" s="121" t="s">
        <v>18</v>
      </c>
      <c r="B37" s="92">
        <v>387907</v>
      </c>
      <c r="C37" s="93">
        <v>5933</v>
      </c>
      <c r="D37" s="94">
        <v>0.016</v>
      </c>
      <c r="E37" s="92">
        <v>435927</v>
      </c>
      <c r="F37" s="93">
        <v>6132</v>
      </c>
      <c r="G37" s="94">
        <v>0.014</v>
      </c>
      <c r="H37" s="92">
        <v>494898</v>
      </c>
      <c r="I37" s="93">
        <v>6346</v>
      </c>
      <c r="J37" s="94">
        <v>0.013</v>
      </c>
      <c r="K37" s="92">
        <v>531286</v>
      </c>
      <c r="L37" s="93">
        <v>6548</v>
      </c>
      <c r="M37" s="39">
        <v>0.012</v>
      </c>
      <c r="N37" s="92">
        <v>578977</v>
      </c>
      <c r="O37" s="93">
        <v>7008</v>
      </c>
      <c r="P37" s="39">
        <v>0.012</v>
      </c>
      <c r="Q37" s="92">
        <v>658432</v>
      </c>
      <c r="R37" s="93">
        <v>8010</v>
      </c>
      <c r="S37" s="84">
        <v>0.012</v>
      </c>
    </row>
    <row r="38" spans="1:19" s="5" customFormat="1" ht="18" customHeight="1">
      <c r="A38" s="122" t="s">
        <v>19</v>
      </c>
      <c r="B38" s="96">
        <v>99443</v>
      </c>
      <c r="C38" s="97">
        <v>-202</v>
      </c>
      <c r="D38" s="98">
        <v>-0.002</v>
      </c>
      <c r="E38" s="96">
        <v>113677</v>
      </c>
      <c r="F38" s="97">
        <v>1027</v>
      </c>
      <c r="G38" s="98">
        <v>0.009</v>
      </c>
      <c r="H38" s="96">
        <v>127796</v>
      </c>
      <c r="I38" s="97">
        <v>2224</v>
      </c>
      <c r="J38" s="98">
        <v>0.018</v>
      </c>
      <c r="K38" s="96">
        <v>141095</v>
      </c>
      <c r="L38" s="97">
        <v>3440</v>
      </c>
      <c r="M38" s="46">
        <v>0.025</v>
      </c>
      <c r="N38" s="96">
        <v>158070</v>
      </c>
      <c r="O38" s="97">
        <v>4475</v>
      </c>
      <c r="P38" s="46">
        <v>0.029</v>
      </c>
      <c r="Q38" s="96">
        <v>179001</v>
      </c>
      <c r="R38" s="97">
        <v>5840</v>
      </c>
      <c r="S38" s="85">
        <v>0.034</v>
      </c>
    </row>
    <row r="39" spans="1:19" s="10" customFormat="1" ht="18" customHeight="1">
      <c r="A39" s="122" t="s">
        <v>20</v>
      </c>
      <c r="B39" s="40">
        <v>149011</v>
      </c>
      <c r="C39" s="45">
        <v>-43114</v>
      </c>
      <c r="D39" s="46">
        <v>-0.224</v>
      </c>
      <c r="E39" s="40">
        <v>165780</v>
      </c>
      <c r="F39" s="45">
        <v>-41600</v>
      </c>
      <c r="G39" s="46">
        <v>-0.201</v>
      </c>
      <c r="H39" s="40">
        <v>192340</v>
      </c>
      <c r="I39" s="45">
        <v>-38882</v>
      </c>
      <c r="J39" s="46">
        <v>-0.168</v>
      </c>
      <c r="K39" s="40">
        <v>205297</v>
      </c>
      <c r="L39" s="45">
        <v>-37606</v>
      </c>
      <c r="M39" s="46">
        <v>-0.155</v>
      </c>
      <c r="N39" s="40">
        <v>219149</v>
      </c>
      <c r="O39" s="45">
        <v>-37580</v>
      </c>
      <c r="P39" s="46">
        <v>-0.146</v>
      </c>
      <c r="Q39" s="40">
        <v>250480</v>
      </c>
      <c r="R39" s="45">
        <v>-35599</v>
      </c>
      <c r="S39" s="85">
        <v>-0.124</v>
      </c>
    </row>
    <row r="40" spans="1:19" s="5" customFormat="1" ht="18" customHeight="1">
      <c r="A40" s="122" t="s">
        <v>21</v>
      </c>
      <c r="B40" s="96">
        <v>77636</v>
      </c>
      <c r="C40" s="97">
        <v>4029</v>
      </c>
      <c r="D40" s="98">
        <v>0.055</v>
      </c>
      <c r="E40" s="96">
        <v>82856</v>
      </c>
      <c r="F40" s="97">
        <v>4385</v>
      </c>
      <c r="G40" s="98">
        <v>0.056</v>
      </c>
      <c r="H40" s="96">
        <v>103370</v>
      </c>
      <c r="I40" s="97">
        <v>4610</v>
      </c>
      <c r="J40" s="98">
        <v>0.047</v>
      </c>
      <c r="K40" s="96">
        <v>118869</v>
      </c>
      <c r="L40" s="97">
        <v>4781</v>
      </c>
      <c r="M40" s="46">
        <v>0.042</v>
      </c>
      <c r="N40" s="96">
        <v>126584</v>
      </c>
      <c r="O40" s="97">
        <v>5495</v>
      </c>
      <c r="P40" s="46">
        <v>0.045</v>
      </c>
      <c r="Q40" s="96">
        <v>135627</v>
      </c>
      <c r="R40" s="97">
        <v>5765</v>
      </c>
      <c r="S40" s="85">
        <v>0.044</v>
      </c>
    </row>
    <row r="41" spans="1:19" s="5" customFormat="1" ht="18" customHeight="1">
      <c r="A41" s="122" t="s">
        <v>22</v>
      </c>
      <c r="B41" s="96">
        <v>159363</v>
      </c>
      <c r="C41" s="97">
        <v>11720</v>
      </c>
      <c r="D41" s="98">
        <v>0.079</v>
      </c>
      <c r="E41" s="96">
        <v>172827</v>
      </c>
      <c r="F41" s="97">
        <v>11137</v>
      </c>
      <c r="G41" s="98">
        <v>0.069</v>
      </c>
      <c r="H41" s="96">
        <v>195285</v>
      </c>
      <c r="I41" s="97">
        <v>12605</v>
      </c>
      <c r="J41" s="98">
        <v>0.069</v>
      </c>
      <c r="K41" s="96">
        <v>212599</v>
      </c>
      <c r="L41" s="97">
        <v>13894</v>
      </c>
      <c r="M41" s="46">
        <v>0.07</v>
      </c>
      <c r="N41" s="96">
        <v>224577</v>
      </c>
      <c r="O41" s="97">
        <v>10670</v>
      </c>
      <c r="P41" s="46">
        <v>0.05</v>
      </c>
      <c r="Q41" s="96">
        <v>256039</v>
      </c>
      <c r="R41" s="97">
        <v>14266</v>
      </c>
      <c r="S41" s="85">
        <v>0.059</v>
      </c>
    </row>
    <row r="42" spans="1:19" s="5" customFormat="1" ht="18" customHeight="1">
      <c r="A42" s="123" t="s">
        <v>23</v>
      </c>
      <c r="B42" s="100">
        <v>63282</v>
      </c>
      <c r="C42" s="101">
        <v>-8427</v>
      </c>
      <c r="D42" s="102">
        <v>-0.118</v>
      </c>
      <c r="E42" s="100">
        <v>70310</v>
      </c>
      <c r="F42" s="101">
        <v>-9526</v>
      </c>
      <c r="G42" s="102">
        <v>-0.119</v>
      </c>
      <c r="H42" s="100">
        <v>79356</v>
      </c>
      <c r="I42" s="101">
        <v>-10467</v>
      </c>
      <c r="J42" s="102">
        <v>-0.117</v>
      </c>
      <c r="K42" s="100">
        <v>86400</v>
      </c>
      <c r="L42" s="101">
        <v>-10813</v>
      </c>
      <c r="M42" s="53">
        <v>-0.111</v>
      </c>
      <c r="N42" s="100">
        <v>93329</v>
      </c>
      <c r="O42" s="101">
        <v>-11263</v>
      </c>
      <c r="P42" s="53">
        <v>-0.108</v>
      </c>
      <c r="Q42" s="100">
        <v>101990</v>
      </c>
      <c r="R42" s="101">
        <v>-12306</v>
      </c>
      <c r="S42" s="86">
        <v>-0.108</v>
      </c>
    </row>
    <row r="43" spans="1:19" s="5" customFormat="1" ht="18" customHeight="1">
      <c r="A43" s="124" t="s">
        <v>24</v>
      </c>
      <c r="B43" s="104">
        <v>936642</v>
      </c>
      <c r="C43" s="105">
        <v>-30061</v>
      </c>
      <c r="D43" s="106">
        <v>-0.031</v>
      </c>
      <c r="E43" s="104">
        <v>1041378</v>
      </c>
      <c r="F43" s="105">
        <v>-28446</v>
      </c>
      <c r="G43" s="106">
        <v>-0.027</v>
      </c>
      <c r="H43" s="104">
        <v>1193046</v>
      </c>
      <c r="I43" s="105">
        <v>-23565</v>
      </c>
      <c r="J43" s="106">
        <v>-0.019</v>
      </c>
      <c r="K43" s="104">
        <v>1295546</v>
      </c>
      <c r="L43" s="105">
        <v>-19756</v>
      </c>
      <c r="M43" s="69">
        <v>-0.015</v>
      </c>
      <c r="N43" s="104">
        <v>1400686</v>
      </c>
      <c r="O43" s="105">
        <v>-21194</v>
      </c>
      <c r="P43" s="69">
        <v>-0.015</v>
      </c>
      <c r="Q43" s="104">
        <v>1581568</v>
      </c>
      <c r="R43" s="105">
        <v>-14023</v>
      </c>
      <c r="S43" s="89">
        <v>-0.009</v>
      </c>
    </row>
    <row r="44" spans="1:19" ht="12" customHeight="1">
      <c r="A44" s="20"/>
      <c r="B44" s="73"/>
      <c r="C44" s="20"/>
      <c r="D44" s="21"/>
      <c r="E44" s="20"/>
      <c r="F44" s="20"/>
      <c r="G44" s="21"/>
      <c r="H44" s="20"/>
      <c r="I44" s="20"/>
      <c r="J44" s="21"/>
      <c r="K44" s="20"/>
      <c r="L44" s="20"/>
      <c r="M44" s="21"/>
      <c r="N44" s="20"/>
      <c r="O44" s="20"/>
      <c r="P44" s="21"/>
      <c r="Q44" s="20"/>
      <c r="R44" s="20"/>
      <c r="S44" s="21"/>
    </row>
    <row r="45" ht="12" customHeight="1"/>
    <row r="46" ht="12" customHeight="1"/>
  </sheetData>
  <sheetProtection/>
  <mergeCells count="28">
    <mergeCell ref="A35:A36"/>
    <mergeCell ref="B35:D35"/>
    <mergeCell ref="E35:G35"/>
    <mergeCell ref="H35:J35"/>
    <mergeCell ref="K35:M35"/>
    <mergeCell ref="N35:P35"/>
    <mergeCell ref="Q35:S35"/>
    <mergeCell ref="K25:M25"/>
    <mergeCell ref="N25:P25"/>
    <mergeCell ref="Q25:S25"/>
    <mergeCell ref="A14:A15"/>
    <mergeCell ref="A25:A26"/>
    <mergeCell ref="B25:D25"/>
    <mergeCell ref="E25:G25"/>
    <mergeCell ref="H25:J25"/>
    <mergeCell ref="B14:D14"/>
    <mergeCell ref="E14:G14"/>
    <mergeCell ref="H14:J14"/>
    <mergeCell ref="Q4:S4"/>
    <mergeCell ref="K14:M14"/>
    <mergeCell ref="N14:P14"/>
    <mergeCell ref="Q14:S14"/>
    <mergeCell ref="A4:A5"/>
    <mergeCell ref="B4:D4"/>
    <mergeCell ref="E4:G4"/>
    <mergeCell ref="N4:P4"/>
    <mergeCell ref="H4:J4"/>
    <mergeCell ref="K4:M4"/>
  </mergeCells>
  <conditionalFormatting sqref="A37:S43">
    <cfRule type="expression" priority="104" dxfId="96" stopIfTrue="1">
      <formula>MOD(ROW(),2)=0</formula>
    </cfRule>
  </conditionalFormatting>
  <conditionalFormatting sqref="A27:S33">
    <cfRule type="expression" priority="103" dxfId="96" stopIfTrue="1">
      <formula>MOD(ROW(),2)=0</formula>
    </cfRule>
  </conditionalFormatting>
  <conditionalFormatting sqref="A16:S22">
    <cfRule type="expression" priority="102" dxfId="96" stopIfTrue="1">
      <formula>MOD(ROW(),2)=1</formula>
    </cfRule>
  </conditionalFormatting>
  <conditionalFormatting sqref="A6:S12">
    <cfRule type="expression" priority="101" dxfId="96">
      <formula>MOD(ROW(),2)=1</formula>
    </cfRule>
  </conditionalFormatting>
  <conditionalFormatting sqref="A4:D5">
    <cfRule type="expression" priority="99" dxfId="300" stopIfTrue="1">
      <formula>FIND("con",$B$4:$D$5)</formula>
    </cfRule>
    <cfRule type="expression" priority="100" dxfId="301" stopIfTrue="1">
      <formula>FIND("",$B$4:$D$5)</formula>
    </cfRule>
  </conditionalFormatting>
  <conditionalFormatting sqref="E4:G5">
    <cfRule type="expression" priority="96" dxfId="24" stopIfTrue="1">
      <formula>FIND("pre",$E$4:$G$5)</formula>
    </cfRule>
    <cfRule type="expression" priority="97" dxfId="26" stopIfTrue="1">
      <formula>FIND("con",$E$4:$G$5)</formula>
    </cfRule>
    <cfRule type="expression" priority="98" dxfId="301" stopIfTrue="1">
      <formula>FIND(" ",$E$4:$G$5)</formula>
    </cfRule>
  </conditionalFormatting>
  <conditionalFormatting sqref="K4:M5">
    <cfRule type="expression" priority="93" dxfId="24" stopIfTrue="1">
      <formula>FIND("pre",$K$4:$M$5)</formula>
    </cfRule>
    <cfRule type="expression" priority="94" dxfId="26" stopIfTrue="1">
      <formula>FIND("con",$K$4:$M$5)</formula>
    </cfRule>
    <cfRule type="expression" priority="95" dxfId="301" stopIfTrue="1">
      <formula>FIND(" ",$K$4:$M$5)</formula>
    </cfRule>
  </conditionalFormatting>
  <conditionalFormatting sqref="N4:P5">
    <cfRule type="expression" priority="90" dxfId="24" stopIfTrue="1">
      <formula>FIND("pre",$N$4:$P$5)</formula>
    </cfRule>
    <cfRule type="expression" priority="91" dxfId="26" stopIfTrue="1">
      <formula>FIND("con",$N$4:$P$5)</formula>
    </cfRule>
    <cfRule type="expression" priority="92" dxfId="301" stopIfTrue="1">
      <formula>FIND(" ",$N$4:$P$5)</formula>
    </cfRule>
  </conditionalFormatting>
  <conditionalFormatting sqref="Q4:S5">
    <cfRule type="expression" priority="87" dxfId="24" stopIfTrue="1">
      <formula>FIND("pre",$Q$4:$S$5)</formula>
    </cfRule>
    <cfRule type="expression" priority="88" dxfId="26" stopIfTrue="1">
      <formula>FIND("con",$Q$4:$S$5)</formula>
    </cfRule>
    <cfRule type="expression" priority="89" dxfId="301" stopIfTrue="1">
      <formula>FIND(" ",$Q$4:$S$5)</formula>
    </cfRule>
  </conditionalFormatting>
  <conditionalFormatting sqref="H4:J5">
    <cfRule type="expression" priority="84" dxfId="24" stopIfTrue="1">
      <formula>FIND("pre",$H$4:$J$5)</formula>
    </cfRule>
    <cfRule type="expression" priority="85" dxfId="26" stopIfTrue="1">
      <formula>FIND("con",$H$4:$J$5)</formula>
    </cfRule>
    <cfRule type="expression" priority="86" dxfId="301" stopIfTrue="1">
      <formula>FIND(" ",$H$4:$J$5)</formula>
    </cfRule>
  </conditionalFormatting>
  <conditionalFormatting sqref="A14:D15">
    <cfRule type="expression" priority="81" dxfId="24" stopIfTrue="1">
      <formula>FIND("pre",$B$14:$D$15)</formula>
    </cfRule>
    <cfRule type="expression" priority="82" dxfId="26" stopIfTrue="1">
      <formula>FIND("con",$B$14:$D$15)</formula>
    </cfRule>
    <cfRule type="expression" priority="83" dxfId="301" stopIfTrue="1">
      <formula>FIND(" ",$B$14:$D$15)</formula>
    </cfRule>
  </conditionalFormatting>
  <conditionalFormatting sqref="E14:G15">
    <cfRule type="expression" priority="78" dxfId="24" stopIfTrue="1">
      <formula>FIND("pre",$E$14:$G$15)</formula>
    </cfRule>
    <cfRule type="expression" priority="79" dxfId="26" stopIfTrue="1">
      <formula>FIND("con",$E$14:$G$15)</formula>
    </cfRule>
    <cfRule type="expression" priority="80" dxfId="301" stopIfTrue="1">
      <formula>FIND(" ",$E$14:$G$15)</formula>
    </cfRule>
  </conditionalFormatting>
  <conditionalFormatting sqref="K14:M15">
    <cfRule type="expression" priority="75" dxfId="24" stopIfTrue="1">
      <formula>FIND("pre",$K$14:$M$15)</formula>
    </cfRule>
    <cfRule type="expression" priority="76" dxfId="26" stopIfTrue="1">
      <formula>FIND("con",$K$14:$M$15)</formula>
    </cfRule>
    <cfRule type="expression" priority="77" dxfId="301" stopIfTrue="1">
      <formula>FIND(" ",$K$14:$M$15)</formula>
    </cfRule>
  </conditionalFormatting>
  <conditionalFormatting sqref="N14:P15">
    <cfRule type="expression" priority="72" dxfId="24" stopIfTrue="1">
      <formula>FIND("pre",$N$14:$P$15)</formula>
    </cfRule>
    <cfRule type="expression" priority="73" dxfId="26" stopIfTrue="1">
      <formula>FIND("con",$N$14:$P$15)</formula>
    </cfRule>
    <cfRule type="expression" priority="74" dxfId="301" stopIfTrue="1">
      <formula>FIND(" ",$N$14:$P$15)</formula>
    </cfRule>
  </conditionalFormatting>
  <conditionalFormatting sqref="Q14:S15">
    <cfRule type="expression" priority="69" dxfId="24" stopIfTrue="1">
      <formula>FIND("pre",$Q$14:$S$15)</formula>
    </cfRule>
    <cfRule type="expression" priority="70" dxfId="26" stopIfTrue="1">
      <formula>FIND("con",$Q$14:$S$15)</formula>
    </cfRule>
    <cfRule type="expression" priority="71" dxfId="301" stopIfTrue="1">
      <formula>FIND(" ",$Q$14:$S$15)</formula>
    </cfRule>
  </conditionalFormatting>
  <conditionalFormatting sqref="H14:J15">
    <cfRule type="expression" priority="66" dxfId="24" stopIfTrue="1">
      <formula>FIND("pre",$H$14:$J$15)</formula>
    </cfRule>
    <cfRule type="expression" priority="67" dxfId="26" stopIfTrue="1">
      <formula>FIND("con",$H$14:$J$15)</formula>
    </cfRule>
    <cfRule type="expression" priority="68" dxfId="301" stopIfTrue="1">
      <formula>FIND(" ",$H$14:$J$15)</formula>
    </cfRule>
  </conditionalFormatting>
  <conditionalFormatting sqref="A25:D26">
    <cfRule type="expression" priority="63" dxfId="24" stopIfTrue="1">
      <formula>FIND("pre",$B$4:$D$5)</formula>
    </cfRule>
    <cfRule type="expression" priority="64" dxfId="26" stopIfTrue="1">
      <formula>FIND("con",$B$4:$D$5)</formula>
    </cfRule>
    <cfRule type="expression" priority="65" dxfId="301" stopIfTrue="1">
      <formula>FIND(" ",$B$4:$D$5)</formula>
    </cfRule>
  </conditionalFormatting>
  <conditionalFormatting sqref="E25:G26">
    <cfRule type="expression" priority="60" dxfId="24" stopIfTrue="1">
      <formula>FIND("pre",$E$4:$G$5)</formula>
    </cfRule>
    <cfRule type="expression" priority="61" dxfId="26" stopIfTrue="1">
      <formula>FIND("con",$E$4:$G$5)</formula>
    </cfRule>
    <cfRule type="expression" priority="62" dxfId="301" stopIfTrue="1">
      <formula>FIND(" ",$E$4:$G$5)</formula>
    </cfRule>
  </conditionalFormatting>
  <conditionalFormatting sqref="K25:M26">
    <cfRule type="expression" priority="57" dxfId="24" stopIfTrue="1">
      <formula>FIND("pre",$K$25:$M$26)</formula>
    </cfRule>
    <cfRule type="expression" priority="58" dxfId="26" stopIfTrue="1">
      <formula>FIND("con",$K$25:$M$26)</formula>
    </cfRule>
    <cfRule type="expression" priority="59" dxfId="301" stopIfTrue="1">
      <formula>FIND(" ",$K$25:$M$26)</formula>
    </cfRule>
  </conditionalFormatting>
  <conditionalFormatting sqref="N25:P26">
    <cfRule type="expression" priority="54" dxfId="24" stopIfTrue="1">
      <formula>FIND("pre",$N$4:$P$5)</formula>
    </cfRule>
    <cfRule type="expression" priority="55" dxfId="26" stopIfTrue="1">
      <formula>FIND("con",$N$4:$P$5)</formula>
    </cfRule>
    <cfRule type="expression" priority="56" dxfId="301" stopIfTrue="1">
      <formula>FIND(" ",$N$4:$P$5)</formula>
    </cfRule>
  </conditionalFormatting>
  <conditionalFormatting sqref="Q25:S26">
    <cfRule type="expression" priority="51" dxfId="24" stopIfTrue="1">
      <formula>FIND("pre",$Q$4:$S$5)</formula>
    </cfRule>
    <cfRule type="expression" priority="52" dxfId="26" stopIfTrue="1">
      <formula>FIND("con",$Q$4:$S$5)</formula>
    </cfRule>
    <cfRule type="expression" priority="53" dxfId="301" stopIfTrue="1">
      <formula>FIND(" ",$Q$4:$S$5)</formula>
    </cfRule>
  </conditionalFormatting>
  <conditionalFormatting sqref="H25:J26">
    <cfRule type="expression" priority="48" dxfId="24" stopIfTrue="1">
      <formula>FIND("pre",$H$4:$J$5)</formula>
    </cfRule>
    <cfRule type="expression" priority="49" dxfId="26" stopIfTrue="1">
      <formula>FIND("con",$H$4:$J$5)</formula>
    </cfRule>
    <cfRule type="expression" priority="50" dxfId="301" stopIfTrue="1">
      <formula>FIND(" ",$H$4:$J$5)</formula>
    </cfRule>
  </conditionalFormatting>
  <conditionalFormatting sqref="A35:D36">
    <cfRule type="expression" priority="45" dxfId="24" stopIfTrue="1">
      <formula>FIND("pre",$B$14:$D$15)</formula>
    </cfRule>
    <cfRule type="expression" priority="46" dxfId="26" stopIfTrue="1">
      <formula>FIND("con",$B$14:$D$15)</formula>
    </cfRule>
    <cfRule type="expression" priority="47" dxfId="301" stopIfTrue="1">
      <formula>FIND(" ",$B$14:$D$15)</formula>
    </cfRule>
  </conditionalFormatting>
  <conditionalFormatting sqref="E35:G36">
    <cfRule type="expression" priority="42" dxfId="24" stopIfTrue="1">
      <formula>FIND("pre",$E$14:$G$15)</formula>
    </cfRule>
    <cfRule type="expression" priority="43" dxfId="26" stopIfTrue="1">
      <formula>FIND("con",$E$14:$G$15)</formula>
    </cfRule>
    <cfRule type="expression" priority="44" dxfId="301" stopIfTrue="1">
      <formula>FIND(" ",$E$14:$G$15)</formula>
    </cfRule>
  </conditionalFormatting>
  <conditionalFormatting sqref="K35:M36">
    <cfRule type="expression" priority="39" dxfId="24" stopIfTrue="1">
      <formula>FIND("pre",$K$14:$M$15)</formula>
    </cfRule>
    <cfRule type="expression" priority="40" dxfId="26" stopIfTrue="1">
      <formula>FIND("con",$K$14:$M$15)</formula>
    </cfRule>
    <cfRule type="expression" priority="41" dxfId="301" stopIfTrue="1">
      <formula>FIND(" ",$K$14:$M$15)</formula>
    </cfRule>
  </conditionalFormatting>
  <conditionalFormatting sqref="N35:P36">
    <cfRule type="expression" priority="36" dxfId="24" stopIfTrue="1">
      <formula>FIND("pre",$N$14:$P$15)</formula>
    </cfRule>
    <cfRule type="expression" priority="37" dxfId="26" stopIfTrue="1">
      <formula>FIND("con",$N$14:$P$15)</formula>
    </cfRule>
    <cfRule type="expression" priority="38" dxfId="301" stopIfTrue="1">
      <formula>FIND(" ",$N$14:$P$15)</formula>
    </cfRule>
  </conditionalFormatting>
  <conditionalFormatting sqref="Q35:S36">
    <cfRule type="expression" priority="33" dxfId="24" stopIfTrue="1">
      <formula>FIND("pre",$Q$14:$S$15)</formula>
    </cfRule>
    <cfRule type="expression" priority="34" dxfId="26" stopIfTrue="1">
      <formula>FIND("con",$Q$14:$S$15)</formula>
    </cfRule>
    <cfRule type="expression" priority="35" dxfId="301" stopIfTrue="1">
      <formula>FIND(" ",$Q$14:$S$15)</formula>
    </cfRule>
  </conditionalFormatting>
  <conditionalFormatting sqref="H35:J36">
    <cfRule type="expression" priority="30" dxfId="24" stopIfTrue="1">
      <formula>FIND("pre",$H$14:$J$15)</formula>
    </cfRule>
    <cfRule type="expression" priority="31" dxfId="26" stopIfTrue="1">
      <formula>FIND("con",$H$14:$J$15)</formula>
    </cfRule>
    <cfRule type="expression" priority="32" dxfId="301" stopIfTrue="1">
      <formula>FIND(" ",$H$14:$J$15)</formula>
    </cfRule>
  </conditionalFormatting>
  <conditionalFormatting sqref="A4:D5">
    <cfRule type="expression" priority="29" dxfId="302" stopIfTrue="1">
      <formula>FIND("pre",$B$4:$D$5)</formula>
    </cfRule>
  </conditionalFormatting>
  <conditionalFormatting sqref="K6:M12">
    <cfRule type="expression" priority="28" dxfId="0" stopIfTrue="1">
      <formula>FIND(" ",$K$4:$M$5)</formula>
    </cfRule>
  </conditionalFormatting>
  <conditionalFormatting sqref="A6:D12">
    <cfRule type="expression" priority="27" dxfId="0" stopIfTrue="1">
      <formula>FIND(" ",$B$4:$D$5)</formula>
    </cfRule>
  </conditionalFormatting>
  <conditionalFormatting sqref="E6:G12">
    <cfRule type="expression" priority="26" dxfId="0" stopIfTrue="1">
      <formula>FIND(" ",$E$4:$G$5)</formula>
    </cfRule>
  </conditionalFormatting>
  <conditionalFormatting sqref="H6:J12">
    <cfRule type="expression" priority="25" dxfId="0" stopIfTrue="1">
      <formula>FIND(" ",$H$4:$J$5)</formula>
    </cfRule>
  </conditionalFormatting>
  <conditionalFormatting sqref="N6:P12">
    <cfRule type="expression" priority="24" dxfId="19" stopIfTrue="1">
      <formula>FIND(" ",$N$4:$P$5)</formula>
    </cfRule>
  </conditionalFormatting>
  <conditionalFormatting sqref="Q6:S12">
    <cfRule type="expression" priority="23" dxfId="0" stopIfTrue="1">
      <formula>FIND(" ",$Q$4:$S$5)</formula>
    </cfRule>
  </conditionalFormatting>
  <conditionalFormatting sqref="A16:D22">
    <cfRule type="expression" priority="22" dxfId="303" stopIfTrue="1">
      <formula>FIND(" ",$B$14:$D$15)</formula>
    </cfRule>
  </conditionalFormatting>
  <conditionalFormatting sqref="E16:G22">
    <cfRule type="expression" priority="21" dxfId="0" stopIfTrue="1">
      <formula>FIND(" ",$E$14:$G$15)</formula>
    </cfRule>
  </conditionalFormatting>
  <conditionalFormatting sqref="H16:J22">
    <cfRule type="expression" priority="20" dxfId="0" stopIfTrue="1">
      <formula>FIND(" ",$H$14:$J$15)</formula>
    </cfRule>
  </conditionalFormatting>
  <conditionalFormatting sqref="K16:M22">
    <cfRule type="expression" priority="19" dxfId="0" stopIfTrue="1">
      <formula>FIND(" ",$K$14:$M$15)</formula>
    </cfRule>
  </conditionalFormatting>
  <conditionalFormatting sqref="N16:P22">
    <cfRule type="expression" priority="18" dxfId="0" stopIfTrue="1">
      <formula>FIND(" ",$N$14:$P$15)</formula>
    </cfRule>
  </conditionalFormatting>
  <conditionalFormatting sqref="Q16:S22">
    <cfRule type="expression" priority="17" dxfId="0" stopIfTrue="1">
      <formula>FIND(" ",$Q$14:$S$15)</formula>
    </cfRule>
  </conditionalFormatting>
  <conditionalFormatting sqref="A27:D33">
    <cfRule type="expression" priority="16" dxfId="0" stopIfTrue="1">
      <formula>FIND(" ",$B$4:$D$5)</formula>
    </cfRule>
  </conditionalFormatting>
  <conditionalFormatting sqref="E27:G33">
    <cfRule type="expression" priority="15" dxfId="0" stopIfTrue="1">
      <formula>FIND(" ",$E$4:$G$5)</formula>
    </cfRule>
  </conditionalFormatting>
  <conditionalFormatting sqref="H27:J33">
    <cfRule type="expression" priority="14" dxfId="0" stopIfTrue="1">
      <formula>FIND(" ",$H$4:$J$5)</formula>
    </cfRule>
  </conditionalFormatting>
  <conditionalFormatting sqref="K27:M33">
    <cfRule type="expression" priority="13" dxfId="0" stopIfTrue="1">
      <formula>FIND(" ",$K$4:$M$5)</formula>
    </cfRule>
  </conditionalFormatting>
  <conditionalFormatting sqref="N27:P33">
    <cfRule type="expression" priority="12" dxfId="0" stopIfTrue="1">
      <formula>FIND(" ",$N$4:$P$5)</formula>
    </cfRule>
  </conditionalFormatting>
  <conditionalFormatting sqref="Q27:S33">
    <cfRule type="expression" priority="11" dxfId="0" stopIfTrue="1">
      <formula>FIND(" ",$Q$4:$S$5)</formula>
    </cfRule>
  </conditionalFormatting>
  <conditionalFormatting sqref="A37:D43">
    <cfRule type="expression" priority="10" dxfId="303" stopIfTrue="1">
      <formula>FIND(" ",$B$14:$D$15)</formula>
    </cfRule>
  </conditionalFormatting>
  <conditionalFormatting sqref="E37:G43">
    <cfRule type="expression" priority="9" dxfId="0" stopIfTrue="1">
      <formula>FIND(" ",$E$14:$G$15)</formula>
    </cfRule>
  </conditionalFormatting>
  <conditionalFormatting sqref="H37:J43">
    <cfRule type="expression" priority="8" dxfId="0" stopIfTrue="1">
      <formula>FIND(" ",$H$14:$J$15)</formula>
    </cfRule>
  </conditionalFormatting>
  <conditionalFormatting sqref="K37:M43">
    <cfRule type="expression" priority="7" dxfId="0" stopIfTrue="1">
      <formula>FIND(" ",$K$14:$M$15)</formula>
    </cfRule>
  </conditionalFormatting>
  <conditionalFormatting sqref="N37:P43">
    <cfRule type="expression" priority="6" dxfId="0" stopIfTrue="1">
      <formula>FIND(" ",$N$14:$P$15)</formula>
    </cfRule>
  </conditionalFormatting>
  <conditionalFormatting sqref="Q37:S43">
    <cfRule type="expression" priority="5" dxfId="0" stopIfTrue="1">
      <formula>FIND(" ",$Q$14:$S$15)</formula>
    </cfRule>
  </conditionalFormatting>
  <dataValidations count="1">
    <dataValidation type="list" allowBlank="1" showInputMessage="1" showErrorMessage="1" sqref="B4:S4 B14:S14">
      <formula1>MS（FY2016）!#REF!</formula1>
    </dataValidation>
  </dataValidations>
  <printOptions horizontalCentered="1"/>
  <pageMargins left="0.3937007874015748" right="0.3937007874015748" top="0.5118110236220472" bottom="0.35433070866141736" header="0.3937007874015748" footer="0.31496062992125984"/>
  <pageSetup fitToHeight="1" fitToWidth="1" horizontalDpi="600" verticalDpi="600" orientation="landscape" paperSize="9" scale="70" r:id="rId2"/>
  <ignoredErrors>
    <ignoredError sqref="Q25 N25 K25 E25 B25 H2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70" zoomScaleNormal="70" zoomScaleSheetLayoutView="85" zoomScalePageLayoutView="0" workbookViewId="0" topLeftCell="A1">
      <selection activeCell="H45" sqref="H45"/>
    </sheetView>
  </sheetViews>
  <sheetFormatPr defaultColWidth="8.796875" defaultRowHeight="14.25"/>
  <cols>
    <col min="1" max="1" width="22.5" style="2" customWidth="1"/>
    <col min="2" max="2" width="9.3984375" style="6" customWidth="1"/>
    <col min="3" max="3" width="10" style="2" bestFit="1" customWidth="1"/>
    <col min="4" max="4" width="9.19921875" style="3" customWidth="1"/>
    <col min="5" max="6" width="9.19921875" style="2" customWidth="1"/>
    <col min="7" max="7" width="9.19921875" style="3" customWidth="1"/>
    <col min="8" max="8" width="9.59765625" style="2" bestFit="1" customWidth="1"/>
    <col min="9" max="9" width="9.19921875" style="2" customWidth="1"/>
    <col min="10" max="10" width="9.19921875" style="3" customWidth="1"/>
    <col min="11" max="11" width="10.8984375" style="2" bestFit="1" customWidth="1"/>
    <col min="12" max="12" width="9.19921875" style="2" customWidth="1"/>
    <col min="13" max="13" width="9.19921875" style="3" customWidth="1"/>
    <col min="14" max="14" width="11" style="2" customWidth="1"/>
    <col min="15" max="15" width="9.19921875" style="2" customWidth="1"/>
    <col min="16" max="16" width="9.19921875" style="3" customWidth="1"/>
    <col min="17" max="17" width="10.5" style="2" customWidth="1"/>
    <col min="18" max="18" width="9.19921875" style="2" customWidth="1"/>
    <col min="19" max="19" width="9.19921875" style="3" customWidth="1"/>
    <col min="20" max="16384" width="9" style="2" customWidth="1"/>
  </cols>
  <sheetData>
    <row r="1" spans="1:19" s="1" customFormat="1" ht="23.25">
      <c r="A1" s="12" t="s">
        <v>29</v>
      </c>
      <c r="B1" s="13"/>
      <c r="C1" s="14"/>
      <c r="D1" s="15"/>
      <c r="E1" s="14"/>
      <c r="F1" s="14"/>
      <c r="G1" s="15"/>
      <c r="H1" s="14"/>
      <c r="I1" s="16"/>
      <c r="J1" s="17"/>
      <c r="K1" s="14"/>
      <c r="L1" s="14"/>
      <c r="M1" s="15"/>
      <c r="N1" s="14"/>
      <c r="O1" s="14"/>
      <c r="P1" s="15"/>
      <c r="Q1" s="14"/>
      <c r="R1" s="14"/>
      <c r="S1" s="15"/>
    </row>
    <row r="2" spans="1:19" s="7" customFormat="1" ht="15" customHeight="1">
      <c r="A2" s="18"/>
      <c r="B2" s="19"/>
      <c r="C2" s="20"/>
      <c r="D2" s="21"/>
      <c r="E2" s="20"/>
      <c r="F2" s="14"/>
      <c r="G2" s="20"/>
      <c r="H2" s="18"/>
      <c r="I2" s="18"/>
      <c r="J2" s="22"/>
      <c r="K2" s="18"/>
      <c r="L2" s="18"/>
      <c r="M2" s="22"/>
      <c r="N2" s="18"/>
      <c r="O2" s="18"/>
      <c r="P2" s="22"/>
      <c r="Q2" s="18"/>
      <c r="R2" s="18"/>
      <c r="S2" s="73" t="s">
        <v>28</v>
      </c>
    </row>
    <row r="3" spans="1:19" s="8" customFormat="1" ht="19.5" customHeight="1">
      <c r="A3" s="108" t="s">
        <v>44</v>
      </c>
      <c r="B3" s="24"/>
      <c r="C3" s="25"/>
      <c r="D3" s="26"/>
      <c r="E3" s="25"/>
      <c r="F3" s="25"/>
      <c r="G3" s="26"/>
      <c r="H3" s="25"/>
      <c r="I3" s="25"/>
      <c r="J3" s="26"/>
      <c r="K3" s="25"/>
      <c r="L3" s="25"/>
      <c r="M3" s="26"/>
      <c r="N3" s="25"/>
      <c r="O3" s="25"/>
      <c r="P3" s="110"/>
      <c r="Q3" s="25"/>
      <c r="R3" s="25"/>
      <c r="S3" s="110" t="s">
        <v>25</v>
      </c>
    </row>
    <row r="4" spans="1:19" s="4" customFormat="1" ht="18" customHeight="1">
      <c r="A4" s="191"/>
      <c r="B4" s="193" t="str">
        <f>MS（FY2016）!B4:D4</f>
        <v>April《confirmed》</v>
      </c>
      <c r="C4" s="194"/>
      <c r="D4" s="195"/>
      <c r="E4" s="196" t="str">
        <f>MS（FY2016）!E4:G4</f>
        <v>May《confirmed》</v>
      </c>
      <c r="F4" s="197"/>
      <c r="G4" s="198"/>
      <c r="H4" s="199" t="str">
        <f>MS（FY2016）!H4:J4</f>
        <v>June《confirmed》</v>
      </c>
      <c r="I4" s="200"/>
      <c r="J4" s="201"/>
      <c r="K4" s="175" t="str">
        <f>MS（FY2016）!K4:M4</f>
        <v>July《confirmed》</v>
      </c>
      <c r="L4" s="170"/>
      <c r="M4" s="176"/>
      <c r="N4" s="169" t="str">
        <f>MS（FY2016）!N4:P4</f>
        <v>August《confirmed》</v>
      </c>
      <c r="O4" s="170"/>
      <c r="P4" s="176"/>
      <c r="Q4" s="169" t="str">
        <f>MS（FY2016）!Q4:S4</f>
        <v>September《confirmed》</v>
      </c>
      <c r="R4" s="170"/>
      <c r="S4" s="171"/>
    </row>
    <row r="5" spans="1:19" s="9" customFormat="1" ht="24.75" customHeight="1">
      <c r="A5" s="192"/>
      <c r="B5" s="27" t="s">
        <v>2</v>
      </c>
      <c r="C5" s="27" t="s">
        <v>3</v>
      </c>
      <c r="D5" s="28" t="s">
        <v>4</v>
      </c>
      <c r="E5" s="27" t="s">
        <v>2</v>
      </c>
      <c r="F5" s="27" t="s">
        <v>3</v>
      </c>
      <c r="G5" s="29" t="s">
        <v>4</v>
      </c>
      <c r="H5" s="30" t="s">
        <v>2</v>
      </c>
      <c r="I5" s="27" t="s">
        <v>3</v>
      </c>
      <c r="J5" s="31" t="s">
        <v>4</v>
      </c>
      <c r="K5" s="27" t="s">
        <v>2</v>
      </c>
      <c r="L5" s="27" t="s">
        <v>3</v>
      </c>
      <c r="M5" s="28" t="s">
        <v>4</v>
      </c>
      <c r="N5" s="27" t="s">
        <v>2</v>
      </c>
      <c r="O5" s="27" t="s">
        <v>3</v>
      </c>
      <c r="P5" s="28" t="s">
        <v>4</v>
      </c>
      <c r="Q5" s="139" t="s">
        <v>2</v>
      </c>
      <c r="R5" s="111" t="s">
        <v>3</v>
      </c>
      <c r="S5" s="140" t="s">
        <v>4</v>
      </c>
    </row>
    <row r="6" spans="1:19" s="5" customFormat="1" ht="18" customHeight="1">
      <c r="A6" s="113" t="s">
        <v>5</v>
      </c>
      <c r="B6" s="33">
        <v>72363</v>
      </c>
      <c r="C6" s="33">
        <v>805</v>
      </c>
      <c r="D6" s="34">
        <v>0.011</v>
      </c>
      <c r="E6" s="33">
        <v>48910</v>
      </c>
      <c r="F6" s="33">
        <v>9</v>
      </c>
      <c r="G6" s="35">
        <v>0</v>
      </c>
      <c r="H6" s="36">
        <v>55345</v>
      </c>
      <c r="I6" s="33">
        <v>266</v>
      </c>
      <c r="J6" s="37">
        <v>0.005</v>
      </c>
      <c r="K6" s="33">
        <v>57701</v>
      </c>
      <c r="L6" s="33">
        <v>483</v>
      </c>
      <c r="M6" s="34">
        <v>0.008</v>
      </c>
      <c r="N6" s="33">
        <v>50448</v>
      </c>
      <c r="O6" s="38">
        <v>271</v>
      </c>
      <c r="P6" s="39">
        <v>0.005</v>
      </c>
      <c r="Q6" s="126">
        <v>55618</v>
      </c>
      <c r="R6" s="38">
        <v>167</v>
      </c>
      <c r="S6" s="37">
        <v>0.003</v>
      </c>
    </row>
    <row r="7" spans="1:19" s="5" customFormat="1" ht="18" customHeight="1">
      <c r="A7" s="114" t="s">
        <v>0</v>
      </c>
      <c r="B7" s="40">
        <v>13396</v>
      </c>
      <c r="C7" s="40">
        <v>-1415</v>
      </c>
      <c r="D7" s="41">
        <v>-0.096</v>
      </c>
      <c r="E7" s="40">
        <v>14259</v>
      </c>
      <c r="F7" s="40">
        <v>211</v>
      </c>
      <c r="G7" s="42">
        <v>0.015</v>
      </c>
      <c r="H7" s="43">
        <v>16286</v>
      </c>
      <c r="I7" s="40">
        <v>-911</v>
      </c>
      <c r="J7" s="44">
        <v>-0.053</v>
      </c>
      <c r="K7" s="40">
        <v>15196</v>
      </c>
      <c r="L7" s="40">
        <v>-1672</v>
      </c>
      <c r="M7" s="41">
        <v>-0.099</v>
      </c>
      <c r="N7" s="40">
        <v>13892</v>
      </c>
      <c r="O7" s="45">
        <v>739</v>
      </c>
      <c r="P7" s="46">
        <v>0.056</v>
      </c>
      <c r="Q7" s="65">
        <v>16557</v>
      </c>
      <c r="R7" s="45">
        <v>858</v>
      </c>
      <c r="S7" s="44">
        <v>0.055</v>
      </c>
    </row>
    <row r="8" spans="1:19" s="5" customFormat="1" ht="18" customHeight="1">
      <c r="A8" s="114" t="s">
        <v>6</v>
      </c>
      <c r="B8" s="40">
        <v>17683</v>
      </c>
      <c r="C8" s="40">
        <v>-2197</v>
      </c>
      <c r="D8" s="41">
        <v>-0.111</v>
      </c>
      <c r="E8" s="40">
        <v>12655</v>
      </c>
      <c r="F8" s="40">
        <v>-1089</v>
      </c>
      <c r="G8" s="42">
        <v>-0.079</v>
      </c>
      <c r="H8" s="43">
        <v>15138</v>
      </c>
      <c r="I8" s="40">
        <v>-2340</v>
      </c>
      <c r="J8" s="44">
        <v>-0.134</v>
      </c>
      <c r="K8" s="40">
        <v>14912</v>
      </c>
      <c r="L8" s="40">
        <v>-2463</v>
      </c>
      <c r="M8" s="41">
        <v>-0.142</v>
      </c>
      <c r="N8" s="40">
        <v>13441</v>
      </c>
      <c r="O8" s="45">
        <v>-3094</v>
      </c>
      <c r="P8" s="46">
        <v>-0.187</v>
      </c>
      <c r="Q8" s="65">
        <v>23081</v>
      </c>
      <c r="R8" s="45">
        <v>-12647</v>
      </c>
      <c r="S8" s="44">
        <v>-0.354</v>
      </c>
    </row>
    <row r="9" spans="1:19" s="5" customFormat="1" ht="18" customHeight="1">
      <c r="A9" s="114" t="s">
        <v>7</v>
      </c>
      <c r="B9" s="40">
        <v>6497</v>
      </c>
      <c r="C9" s="40">
        <v>348</v>
      </c>
      <c r="D9" s="41">
        <v>0.057</v>
      </c>
      <c r="E9" s="40">
        <v>4210</v>
      </c>
      <c r="F9" s="40">
        <v>224</v>
      </c>
      <c r="G9" s="42">
        <v>0.056</v>
      </c>
      <c r="H9" s="43">
        <v>3729</v>
      </c>
      <c r="I9" s="40">
        <v>-55</v>
      </c>
      <c r="J9" s="44">
        <v>-0.014</v>
      </c>
      <c r="K9" s="40">
        <v>3240</v>
      </c>
      <c r="L9" s="40">
        <v>233</v>
      </c>
      <c r="M9" s="41">
        <v>0.078</v>
      </c>
      <c r="N9" s="40">
        <v>4685</v>
      </c>
      <c r="O9" s="45">
        <v>-86</v>
      </c>
      <c r="P9" s="46">
        <v>-0.018</v>
      </c>
      <c r="Q9" s="65">
        <v>4419</v>
      </c>
      <c r="R9" s="45">
        <v>238</v>
      </c>
      <c r="S9" s="44">
        <v>0.057</v>
      </c>
    </row>
    <row r="10" spans="1:19" s="5" customFormat="1" ht="18" customHeight="1">
      <c r="A10" s="114" t="s">
        <v>8</v>
      </c>
      <c r="B10" s="40">
        <v>17300</v>
      </c>
      <c r="C10" s="40">
        <v>1192</v>
      </c>
      <c r="D10" s="41">
        <v>0.074</v>
      </c>
      <c r="E10" s="40">
        <v>10910</v>
      </c>
      <c r="F10" s="40">
        <v>230</v>
      </c>
      <c r="G10" s="42">
        <v>0.022</v>
      </c>
      <c r="H10" s="43">
        <v>11346</v>
      </c>
      <c r="I10" s="40">
        <v>251</v>
      </c>
      <c r="J10" s="44">
        <v>0.023</v>
      </c>
      <c r="K10" s="40">
        <v>12890</v>
      </c>
      <c r="L10" s="40">
        <v>1050</v>
      </c>
      <c r="M10" s="41">
        <v>0.089</v>
      </c>
      <c r="N10" s="40">
        <v>10264</v>
      </c>
      <c r="O10" s="45">
        <v>-34</v>
      </c>
      <c r="P10" s="46">
        <v>-0.003</v>
      </c>
      <c r="Q10" s="65">
        <v>11848</v>
      </c>
      <c r="R10" s="45">
        <v>-377</v>
      </c>
      <c r="S10" s="44">
        <v>-0.031</v>
      </c>
    </row>
    <row r="11" spans="1:19" s="5" customFormat="1" ht="18" customHeight="1">
      <c r="A11" s="115" t="s">
        <v>9</v>
      </c>
      <c r="B11" s="47">
        <v>0</v>
      </c>
      <c r="C11" s="47">
        <v>-7</v>
      </c>
      <c r="D11" s="48">
        <v>-0.999</v>
      </c>
      <c r="E11" s="47">
        <v>0</v>
      </c>
      <c r="F11" s="47">
        <v>-35</v>
      </c>
      <c r="G11" s="49">
        <v>-0.997</v>
      </c>
      <c r="H11" s="50">
        <v>-2</v>
      </c>
      <c r="I11" s="47">
        <v>-27</v>
      </c>
      <c r="J11" s="51">
        <v>-1.066</v>
      </c>
      <c r="K11" s="47">
        <v>0</v>
      </c>
      <c r="L11" s="47">
        <v>-12</v>
      </c>
      <c r="M11" s="48">
        <v>-1.003</v>
      </c>
      <c r="N11" s="47">
        <v>0</v>
      </c>
      <c r="O11" s="52">
        <v>-9</v>
      </c>
      <c r="P11" s="53">
        <v>-1</v>
      </c>
      <c r="Q11" s="127">
        <v>2</v>
      </c>
      <c r="R11" s="52">
        <v>6</v>
      </c>
      <c r="S11" s="51">
        <v>-1.668</v>
      </c>
    </row>
    <row r="12" spans="1:19" s="5" customFormat="1" ht="18" customHeight="1">
      <c r="A12" s="116" t="s">
        <v>1</v>
      </c>
      <c r="B12" s="54">
        <v>127239</v>
      </c>
      <c r="C12" s="54">
        <v>-1273</v>
      </c>
      <c r="D12" s="55">
        <v>-0.01</v>
      </c>
      <c r="E12" s="54">
        <v>90944</v>
      </c>
      <c r="F12" s="54">
        <v>-450</v>
      </c>
      <c r="G12" s="56">
        <v>-0.005</v>
      </c>
      <c r="H12" s="57">
        <v>101842</v>
      </c>
      <c r="I12" s="58">
        <v>-2815</v>
      </c>
      <c r="J12" s="59">
        <v>-0.027</v>
      </c>
      <c r="K12" s="54">
        <v>103939</v>
      </c>
      <c r="L12" s="54">
        <v>-2381</v>
      </c>
      <c r="M12" s="55">
        <v>-0.022</v>
      </c>
      <c r="N12" s="54">
        <v>92730</v>
      </c>
      <c r="O12" s="60">
        <v>-2213</v>
      </c>
      <c r="P12" s="61">
        <v>-0.023</v>
      </c>
      <c r="Q12" s="128">
        <v>111525</v>
      </c>
      <c r="R12" s="60">
        <v>-11755</v>
      </c>
      <c r="S12" s="129">
        <v>-0.095</v>
      </c>
    </row>
    <row r="13" spans="1:19" ht="10.5" customHeight="1">
      <c r="A13" s="20"/>
      <c r="B13" s="62"/>
      <c r="C13" s="63"/>
      <c r="D13" s="21"/>
      <c r="E13" s="20"/>
      <c r="F13" s="20"/>
      <c r="G13" s="23"/>
      <c r="H13" s="20"/>
      <c r="I13" s="20"/>
      <c r="J13" s="21"/>
      <c r="K13" s="20"/>
      <c r="L13" s="20"/>
      <c r="M13" s="21"/>
      <c r="N13" s="20"/>
      <c r="O13" s="20"/>
      <c r="P13" s="21"/>
      <c r="Q13" s="20"/>
      <c r="R13" s="20"/>
      <c r="S13" s="23"/>
    </row>
    <row r="14" spans="1:19" s="5" customFormat="1" ht="18" customHeight="1">
      <c r="A14" s="164"/>
      <c r="B14" s="166" t="str">
        <f>MS（FY2016）!B14:D14</f>
        <v>October《confirmed》</v>
      </c>
      <c r="C14" s="167"/>
      <c r="D14" s="168"/>
      <c r="E14" s="169" t="str">
        <f>MS（FY2016）!E14:G14</f>
        <v>November《confirmed》</v>
      </c>
      <c r="F14" s="170"/>
      <c r="G14" s="171"/>
      <c r="H14" s="172" t="str">
        <f>MS（FY2016）!H14:J14</f>
        <v>December《confirmed》</v>
      </c>
      <c r="I14" s="173"/>
      <c r="J14" s="174"/>
      <c r="K14" s="175" t="str">
        <f>MS（FY2016）!K14:M14</f>
        <v>January《confirmed》</v>
      </c>
      <c r="L14" s="170"/>
      <c r="M14" s="176"/>
      <c r="N14" s="169" t="str">
        <f>MS（FY2016）!N14:P14</f>
        <v>February《confirmed》</v>
      </c>
      <c r="O14" s="170"/>
      <c r="P14" s="176"/>
      <c r="Q14" s="169" t="str">
        <f>MS（FY2016）!Q14:S14</f>
        <v>March《confirmed》</v>
      </c>
      <c r="R14" s="170"/>
      <c r="S14" s="170"/>
    </row>
    <row r="15" spans="1:19" ht="24.75" customHeight="1">
      <c r="A15" s="190"/>
      <c r="B15" s="27" t="s">
        <v>2</v>
      </c>
      <c r="C15" s="27" t="s">
        <v>3</v>
      </c>
      <c r="D15" s="28" t="s">
        <v>4</v>
      </c>
      <c r="E15" s="27" t="s">
        <v>2</v>
      </c>
      <c r="F15" s="27" t="s">
        <v>3</v>
      </c>
      <c r="G15" s="64" t="s">
        <v>4</v>
      </c>
      <c r="H15" s="27" t="s">
        <v>2</v>
      </c>
      <c r="I15" s="27" t="s">
        <v>3</v>
      </c>
      <c r="J15" s="31" t="s">
        <v>4</v>
      </c>
      <c r="K15" s="27" t="s">
        <v>2</v>
      </c>
      <c r="L15" s="27" t="s">
        <v>3</v>
      </c>
      <c r="M15" s="28" t="s">
        <v>4</v>
      </c>
      <c r="N15" s="27" t="s">
        <v>2</v>
      </c>
      <c r="O15" s="27" t="s">
        <v>3</v>
      </c>
      <c r="P15" s="28" t="s">
        <v>4</v>
      </c>
      <c r="Q15" s="27" t="s">
        <v>2</v>
      </c>
      <c r="R15" s="27" t="s">
        <v>3</v>
      </c>
      <c r="S15" s="32" t="s">
        <v>4</v>
      </c>
    </row>
    <row r="16" spans="1:19" s="10" customFormat="1" ht="18" customHeight="1">
      <c r="A16" s="136" t="s">
        <v>5</v>
      </c>
      <c r="B16" s="65">
        <v>52399</v>
      </c>
      <c r="C16" s="40">
        <v>-421</v>
      </c>
      <c r="D16" s="41">
        <v>-0.008</v>
      </c>
      <c r="E16" s="40">
        <v>48883</v>
      </c>
      <c r="F16" s="45">
        <v>-478</v>
      </c>
      <c r="G16" s="46">
        <v>-0.01</v>
      </c>
      <c r="H16" s="40">
        <v>59720</v>
      </c>
      <c r="I16" s="45">
        <v>-301</v>
      </c>
      <c r="J16" s="46">
        <v>-0.005</v>
      </c>
      <c r="K16" s="40">
        <v>35327</v>
      </c>
      <c r="L16" s="45">
        <v>157</v>
      </c>
      <c r="M16" s="46">
        <v>0.004</v>
      </c>
      <c r="N16" s="40">
        <v>48414</v>
      </c>
      <c r="O16" s="40">
        <v>241</v>
      </c>
      <c r="P16" s="46">
        <v>0.005</v>
      </c>
      <c r="Q16" s="40">
        <v>79199</v>
      </c>
      <c r="R16" s="45">
        <v>1046</v>
      </c>
      <c r="S16" s="42">
        <v>0.013</v>
      </c>
    </row>
    <row r="17" spans="1:21" s="5" customFormat="1" ht="18" customHeight="1">
      <c r="A17" s="137" t="s">
        <v>0</v>
      </c>
      <c r="B17" s="65">
        <v>15649</v>
      </c>
      <c r="C17" s="40">
        <v>356</v>
      </c>
      <c r="D17" s="41">
        <v>0.023</v>
      </c>
      <c r="E17" s="40">
        <v>15439</v>
      </c>
      <c r="F17" s="45">
        <v>1049</v>
      </c>
      <c r="G17" s="46">
        <v>0.073</v>
      </c>
      <c r="H17" s="40">
        <v>14382</v>
      </c>
      <c r="I17" s="45">
        <v>933</v>
      </c>
      <c r="J17" s="46">
        <v>0.069</v>
      </c>
      <c r="K17" s="40">
        <v>13859</v>
      </c>
      <c r="L17" s="45">
        <v>1371</v>
      </c>
      <c r="M17" s="46">
        <v>0.11</v>
      </c>
      <c r="N17" s="40">
        <v>17649</v>
      </c>
      <c r="O17" s="40">
        <v>820</v>
      </c>
      <c r="P17" s="46">
        <v>0.049</v>
      </c>
      <c r="Q17" s="40">
        <v>21584</v>
      </c>
      <c r="R17" s="45">
        <v>1228</v>
      </c>
      <c r="S17" s="42">
        <v>0.06</v>
      </c>
      <c r="U17" s="11"/>
    </row>
    <row r="18" spans="1:19" s="5" customFormat="1" ht="18" customHeight="1">
      <c r="A18" s="137" t="s">
        <v>6</v>
      </c>
      <c r="B18" s="65">
        <v>12926</v>
      </c>
      <c r="C18" s="40">
        <v>-3210</v>
      </c>
      <c r="D18" s="41">
        <v>-0.199</v>
      </c>
      <c r="E18" s="40">
        <v>16243</v>
      </c>
      <c r="F18" s="45">
        <v>1462</v>
      </c>
      <c r="G18" s="46">
        <v>0.099</v>
      </c>
      <c r="H18" s="40">
        <v>21058</v>
      </c>
      <c r="I18" s="45">
        <v>2456</v>
      </c>
      <c r="J18" s="46">
        <v>0.132</v>
      </c>
      <c r="K18" s="40">
        <v>10889</v>
      </c>
      <c r="L18" s="45">
        <v>642</v>
      </c>
      <c r="M18" s="46">
        <v>0.063</v>
      </c>
      <c r="N18" s="40">
        <v>13210</v>
      </c>
      <c r="O18" s="40">
        <v>924</v>
      </c>
      <c r="P18" s="46">
        <v>0.075</v>
      </c>
      <c r="Q18" s="40">
        <v>23110</v>
      </c>
      <c r="R18" s="45">
        <v>-44</v>
      </c>
      <c r="S18" s="42">
        <v>-0.002</v>
      </c>
    </row>
    <row r="19" spans="1:19" s="5" customFormat="1" ht="18" customHeight="1">
      <c r="A19" s="137" t="s">
        <v>7</v>
      </c>
      <c r="B19" s="65">
        <v>3541</v>
      </c>
      <c r="C19" s="40">
        <v>81</v>
      </c>
      <c r="D19" s="41">
        <v>0.024</v>
      </c>
      <c r="E19" s="40">
        <v>3655</v>
      </c>
      <c r="F19" s="45">
        <v>-36</v>
      </c>
      <c r="G19" s="46">
        <v>-0.01</v>
      </c>
      <c r="H19" s="40">
        <v>3799</v>
      </c>
      <c r="I19" s="45">
        <v>-56</v>
      </c>
      <c r="J19" s="46">
        <v>-0.014</v>
      </c>
      <c r="K19" s="40">
        <v>5970</v>
      </c>
      <c r="L19" s="45">
        <v>151</v>
      </c>
      <c r="M19" s="46">
        <v>0.026</v>
      </c>
      <c r="N19" s="40">
        <v>2948</v>
      </c>
      <c r="O19" s="40">
        <v>200</v>
      </c>
      <c r="P19" s="46">
        <v>0.073</v>
      </c>
      <c r="Q19" s="40">
        <v>4134</v>
      </c>
      <c r="R19" s="45">
        <v>-208</v>
      </c>
      <c r="S19" s="42">
        <v>-0.048</v>
      </c>
    </row>
    <row r="20" spans="1:19" s="5" customFormat="1" ht="18" customHeight="1">
      <c r="A20" s="137" t="s">
        <v>8</v>
      </c>
      <c r="B20" s="65">
        <v>12305</v>
      </c>
      <c r="C20" s="40">
        <v>1854</v>
      </c>
      <c r="D20" s="41">
        <v>0.177</v>
      </c>
      <c r="E20" s="40">
        <v>10742</v>
      </c>
      <c r="F20" s="45">
        <v>937</v>
      </c>
      <c r="G20" s="46">
        <v>0.096</v>
      </c>
      <c r="H20" s="40">
        <v>11954</v>
      </c>
      <c r="I20" s="45">
        <v>1058</v>
      </c>
      <c r="J20" s="46">
        <v>0.097</v>
      </c>
      <c r="K20" s="40">
        <v>8091</v>
      </c>
      <c r="L20" s="45">
        <v>130</v>
      </c>
      <c r="M20" s="46">
        <v>0.016</v>
      </c>
      <c r="N20" s="40">
        <v>9213</v>
      </c>
      <c r="O20" s="40">
        <v>125</v>
      </c>
      <c r="P20" s="46">
        <v>0.014</v>
      </c>
      <c r="Q20" s="40">
        <v>15850</v>
      </c>
      <c r="R20" s="45">
        <v>916</v>
      </c>
      <c r="S20" s="42">
        <v>0.061</v>
      </c>
    </row>
    <row r="21" spans="1:19" s="5" customFormat="1" ht="18" customHeight="1">
      <c r="A21" s="138" t="s">
        <v>9</v>
      </c>
      <c r="B21" s="66">
        <v>6</v>
      </c>
      <c r="C21" s="47">
        <v>-2</v>
      </c>
      <c r="D21" s="48">
        <v>-0.292</v>
      </c>
      <c r="E21" s="67">
        <v>-13</v>
      </c>
      <c r="F21" s="52">
        <v>1</v>
      </c>
      <c r="G21" s="53">
        <v>-0.061</v>
      </c>
      <c r="H21" s="47">
        <v>0</v>
      </c>
      <c r="I21" s="52">
        <v>1</v>
      </c>
      <c r="J21" s="53">
        <v>-1</v>
      </c>
      <c r="K21" s="47">
        <v>-7</v>
      </c>
      <c r="L21" s="52">
        <v>-14</v>
      </c>
      <c r="M21" s="53">
        <v>-1.965</v>
      </c>
      <c r="N21" s="47">
        <v>0</v>
      </c>
      <c r="O21" s="47">
        <v>8</v>
      </c>
      <c r="P21" s="53">
        <v>-1</v>
      </c>
      <c r="Q21" s="47">
        <v>0</v>
      </c>
      <c r="R21" s="52">
        <v>8</v>
      </c>
      <c r="S21" s="49">
        <v>-1.003</v>
      </c>
    </row>
    <row r="22" spans="1:19" s="5" customFormat="1" ht="18" customHeight="1">
      <c r="A22" s="124" t="s">
        <v>1</v>
      </c>
      <c r="B22" s="68">
        <v>96826</v>
      </c>
      <c r="C22" s="60">
        <v>-1343</v>
      </c>
      <c r="D22" s="69">
        <v>-0.014</v>
      </c>
      <c r="E22" s="70">
        <v>94948</v>
      </c>
      <c r="F22" s="71">
        <v>2934</v>
      </c>
      <c r="G22" s="69">
        <v>0.032</v>
      </c>
      <c r="H22" s="58">
        <v>110914</v>
      </c>
      <c r="I22" s="71">
        <v>4091</v>
      </c>
      <c r="J22" s="69">
        <v>0.038</v>
      </c>
      <c r="K22" s="58">
        <v>74130</v>
      </c>
      <c r="L22" s="71">
        <v>2436</v>
      </c>
      <c r="M22" s="69">
        <v>0.034</v>
      </c>
      <c r="N22" s="58">
        <v>91434</v>
      </c>
      <c r="O22" s="58">
        <v>2317</v>
      </c>
      <c r="P22" s="61">
        <v>0.026</v>
      </c>
      <c r="Q22" s="58">
        <v>143877</v>
      </c>
      <c r="R22" s="71">
        <v>2946</v>
      </c>
      <c r="S22" s="72">
        <v>0.021</v>
      </c>
    </row>
    <row r="23" spans="1:19" ht="15" customHeight="1">
      <c r="A23" s="20"/>
      <c r="B23" s="73"/>
      <c r="C23" s="20"/>
      <c r="D23" s="74"/>
      <c r="E23" s="20"/>
      <c r="F23" s="20"/>
      <c r="G23" s="21"/>
      <c r="H23" s="20"/>
      <c r="I23" s="20"/>
      <c r="J23" s="21"/>
      <c r="K23" s="20"/>
      <c r="L23" s="20"/>
      <c r="M23" s="21"/>
      <c r="N23" s="20"/>
      <c r="O23" s="75"/>
      <c r="P23" s="74"/>
      <c r="Q23" s="20"/>
      <c r="R23" s="20"/>
      <c r="S23" s="21"/>
    </row>
    <row r="24" spans="1:19" s="8" customFormat="1" ht="19.5" customHeight="1">
      <c r="A24" s="108" t="s">
        <v>45</v>
      </c>
      <c r="B24" s="76"/>
      <c r="C24" s="77"/>
      <c r="D24" s="78"/>
      <c r="E24" s="77"/>
      <c r="F24" s="77"/>
      <c r="G24" s="78"/>
      <c r="H24" s="77"/>
      <c r="I24" s="77"/>
      <c r="J24" s="78"/>
      <c r="K24" s="77"/>
      <c r="L24" s="77"/>
      <c r="M24" s="78"/>
      <c r="N24" s="77"/>
      <c r="O24" s="77"/>
      <c r="P24" s="110"/>
      <c r="Q24" s="25"/>
      <c r="R24" s="25"/>
      <c r="S24" s="110" t="s">
        <v>25</v>
      </c>
    </row>
    <row r="25" spans="1:19" s="4" customFormat="1" ht="18" customHeight="1">
      <c r="A25" s="177"/>
      <c r="B25" s="213" t="str">
        <f>B4</f>
        <v>April《confirmed》</v>
      </c>
      <c r="C25" s="214"/>
      <c r="D25" s="215"/>
      <c r="E25" s="216" t="str">
        <f>E4</f>
        <v>May《confirmed》</v>
      </c>
      <c r="F25" s="217"/>
      <c r="G25" s="218"/>
      <c r="H25" s="219" t="str">
        <f>H4</f>
        <v>June《confirmed》</v>
      </c>
      <c r="I25" s="220"/>
      <c r="J25" s="221"/>
      <c r="K25" s="208" t="str">
        <f>K4</f>
        <v>July《confirmed》</v>
      </c>
      <c r="L25" s="209"/>
      <c r="M25" s="210"/>
      <c r="N25" s="211" t="str">
        <f>N4</f>
        <v>August《confirmed》</v>
      </c>
      <c r="O25" s="209"/>
      <c r="P25" s="210"/>
      <c r="Q25" s="211" t="str">
        <f>Q4</f>
        <v>September《confirmed》</v>
      </c>
      <c r="R25" s="209"/>
      <c r="S25" s="212"/>
    </row>
    <row r="26" spans="1:19" s="9" customFormat="1" ht="24.75" customHeight="1">
      <c r="A26" s="178"/>
      <c r="B26" s="79" t="s">
        <v>2</v>
      </c>
      <c r="C26" s="79" t="s">
        <v>3</v>
      </c>
      <c r="D26" s="80" t="s">
        <v>4</v>
      </c>
      <c r="E26" s="79" t="s">
        <v>2</v>
      </c>
      <c r="F26" s="79" t="s">
        <v>3</v>
      </c>
      <c r="G26" s="81" t="s">
        <v>4</v>
      </c>
      <c r="H26" s="82" t="s">
        <v>2</v>
      </c>
      <c r="I26" s="79" t="s">
        <v>3</v>
      </c>
      <c r="J26" s="83" t="s">
        <v>4</v>
      </c>
      <c r="K26" s="79" t="s">
        <v>2</v>
      </c>
      <c r="L26" s="79" t="s">
        <v>3</v>
      </c>
      <c r="M26" s="80" t="s">
        <v>4</v>
      </c>
      <c r="N26" s="79" t="s">
        <v>2</v>
      </c>
      <c r="O26" s="79" t="s">
        <v>3</v>
      </c>
      <c r="P26" s="80" t="s">
        <v>4</v>
      </c>
      <c r="Q26" s="130" t="s">
        <v>2</v>
      </c>
      <c r="R26" s="79" t="s">
        <v>3</v>
      </c>
      <c r="S26" s="131" t="s">
        <v>4</v>
      </c>
    </row>
    <row r="27" spans="1:19" s="5" customFormat="1" ht="18" customHeight="1">
      <c r="A27" s="117" t="s">
        <v>5</v>
      </c>
      <c r="B27" s="33">
        <v>72363</v>
      </c>
      <c r="C27" s="38">
        <v>805</v>
      </c>
      <c r="D27" s="39">
        <v>0.011</v>
      </c>
      <c r="E27" s="33">
        <v>121273</v>
      </c>
      <c r="F27" s="38">
        <v>814</v>
      </c>
      <c r="G27" s="84">
        <v>0.007</v>
      </c>
      <c r="H27" s="36">
        <v>176618</v>
      </c>
      <c r="I27" s="38">
        <v>1080</v>
      </c>
      <c r="J27" s="37">
        <v>0.006</v>
      </c>
      <c r="K27" s="33">
        <v>234319</v>
      </c>
      <c r="L27" s="38">
        <v>1563</v>
      </c>
      <c r="M27" s="39">
        <v>0.007</v>
      </c>
      <c r="N27" s="33">
        <v>284767</v>
      </c>
      <c r="O27" s="38">
        <v>1834</v>
      </c>
      <c r="P27" s="39">
        <v>0.006</v>
      </c>
      <c r="Q27" s="126">
        <v>340384</v>
      </c>
      <c r="R27" s="38">
        <v>2001</v>
      </c>
      <c r="S27" s="132">
        <v>0.006</v>
      </c>
    </row>
    <row r="28" spans="1:19" s="10" customFormat="1" ht="18" customHeight="1">
      <c r="A28" s="118" t="s">
        <v>0</v>
      </c>
      <c r="B28" s="40">
        <v>13396</v>
      </c>
      <c r="C28" s="45">
        <v>-1415</v>
      </c>
      <c r="D28" s="46">
        <v>-0.096</v>
      </c>
      <c r="E28" s="40">
        <v>27655</v>
      </c>
      <c r="F28" s="45">
        <v>-1205</v>
      </c>
      <c r="G28" s="85">
        <v>-0.042</v>
      </c>
      <c r="H28" s="43">
        <v>43941</v>
      </c>
      <c r="I28" s="45">
        <v>-2115</v>
      </c>
      <c r="J28" s="44">
        <v>-0.046</v>
      </c>
      <c r="K28" s="40">
        <v>59137</v>
      </c>
      <c r="L28" s="45">
        <v>-3787</v>
      </c>
      <c r="M28" s="46">
        <v>-0.06</v>
      </c>
      <c r="N28" s="40">
        <v>73028</v>
      </c>
      <c r="O28" s="45">
        <v>-3049</v>
      </c>
      <c r="P28" s="46">
        <v>-0.04</v>
      </c>
      <c r="Q28" s="65">
        <v>89585</v>
      </c>
      <c r="R28" s="45">
        <v>-2190</v>
      </c>
      <c r="S28" s="133">
        <v>-0.024</v>
      </c>
    </row>
    <row r="29" spans="1:19" s="5" customFormat="1" ht="18" customHeight="1">
      <c r="A29" s="118" t="s">
        <v>6</v>
      </c>
      <c r="B29" s="40">
        <v>17683</v>
      </c>
      <c r="C29" s="45">
        <v>-2197</v>
      </c>
      <c r="D29" s="46">
        <v>-0.111</v>
      </c>
      <c r="E29" s="40">
        <v>30338</v>
      </c>
      <c r="F29" s="45">
        <v>-3286</v>
      </c>
      <c r="G29" s="85">
        <v>-0.098</v>
      </c>
      <c r="H29" s="43">
        <v>45476</v>
      </c>
      <c r="I29" s="45">
        <v>-5627</v>
      </c>
      <c r="J29" s="44">
        <v>-0.11</v>
      </c>
      <c r="K29" s="40">
        <v>60388</v>
      </c>
      <c r="L29" s="45">
        <v>-8090</v>
      </c>
      <c r="M29" s="46">
        <v>-0.118</v>
      </c>
      <c r="N29" s="40">
        <v>73829</v>
      </c>
      <c r="O29" s="45">
        <v>-11184</v>
      </c>
      <c r="P29" s="46">
        <v>-0.132</v>
      </c>
      <c r="Q29" s="65">
        <v>96911</v>
      </c>
      <c r="R29" s="45">
        <v>-23831</v>
      </c>
      <c r="S29" s="133">
        <v>-0.197</v>
      </c>
    </row>
    <row r="30" spans="1:19" s="5" customFormat="1" ht="18" customHeight="1">
      <c r="A30" s="118" t="s">
        <v>7</v>
      </c>
      <c r="B30" s="40">
        <v>6497</v>
      </c>
      <c r="C30" s="45">
        <v>348</v>
      </c>
      <c r="D30" s="46">
        <v>0.057</v>
      </c>
      <c r="E30" s="40">
        <v>10706</v>
      </c>
      <c r="F30" s="45">
        <v>573</v>
      </c>
      <c r="G30" s="85">
        <v>0.057</v>
      </c>
      <c r="H30" s="43">
        <v>14435</v>
      </c>
      <c r="I30" s="45">
        <v>518</v>
      </c>
      <c r="J30" s="44">
        <v>0.037</v>
      </c>
      <c r="K30" s="40">
        <v>17675</v>
      </c>
      <c r="L30" s="45">
        <v>751</v>
      </c>
      <c r="M30" s="46">
        <v>0.044</v>
      </c>
      <c r="N30" s="40">
        <v>22361</v>
      </c>
      <c r="O30" s="45">
        <v>665</v>
      </c>
      <c r="P30" s="46">
        <v>0.031</v>
      </c>
      <c r="Q30" s="65">
        <v>26779</v>
      </c>
      <c r="R30" s="45">
        <v>904</v>
      </c>
      <c r="S30" s="133">
        <v>0.035</v>
      </c>
    </row>
    <row r="31" spans="1:19" s="5" customFormat="1" ht="18" customHeight="1">
      <c r="A31" s="118" t="s">
        <v>8</v>
      </c>
      <c r="B31" s="40">
        <v>17300</v>
      </c>
      <c r="C31" s="45">
        <v>1192</v>
      </c>
      <c r="D31" s="46">
        <v>0.074</v>
      </c>
      <c r="E31" s="40">
        <v>28210</v>
      </c>
      <c r="F31" s="45">
        <v>1423</v>
      </c>
      <c r="G31" s="85">
        <v>0.053</v>
      </c>
      <c r="H31" s="43">
        <v>39556</v>
      </c>
      <c r="I31" s="45">
        <v>1674</v>
      </c>
      <c r="J31" s="44">
        <v>0.044</v>
      </c>
      <c r="K31" s="40">
        <v>52447</v>
      </c>
      <c r="L31" s="45">
        <v>2724</v>
      </c>
      <c r="M31" s="46">
        <v>0.055</v>
      </c>
      <c r="N31" s="40">
        <v>62711</v>
      </c>
      <c r="O31" s="45">
        <v>2690</v>
      </c>
      <c r="P31" s="46">
        <v>0.045</v>
      </c>
      <c r="Q31" s="65">
        <v>74559</v>
      </c>
      <c r="R31" s="45">
        <v>2313</v>
      </c>
      <c r="S31" s="133">
        <v>0.032</v>
      </c>
    </row>
    <row r="32" spans="1:19" s="5" customFormat="1" ht="18" customHeight="1">
      <c r="A32" s="119" t="s">
        <v>9</v>
      </c>
      <c r="B32" s="47">
        <v>0</v>
      </c>
      <c r="C32" s="52">
        <v>-7</v>
      </c>
      <c r="D32" s="53">
        <v>-0.999</v>
      </c>
      <c r="E32" s="47">
        <v>0</v>
      </c>
      <c r="F32" s="52">
        <v>-42</v>
      </c>
      <c r="G32" s="86">
        <v>-0.997</v>
      </c>
      <c r="H32" s="50">
        <v>-2</v>
      </c>
      <c r="I32" s="52">
        <v>-68</v>
      </c>
      <c r="J32" s="51">
        <v>-1.023</v>
      </c>
      <c r="K32" s="67">
        <v>-2</v>
      </c>
      <c r="L32" s="87">
        <v>-80</v>
      </c>
      <c r="M32" s="88">
        <v>-1.02</v>
      </c>
      <c r="N32" s="67">
        <v>-2</v>
      </c>
      <c r="O32" s="87">
        <v>-90</v>
      </c>
      <c r="P32" s="88">
        <v>-1.018</v>
      </c>
      <c r="Q32" s="66">
        <v>1</v>
      </c>
      <c r="R32" s="87">
        <v>-83</v>
      </c>
      <c r="S32" s="134">
        <v>-0.989</v>
      </c>
    </row>
    <row r="33" spans="1:19" s="5" customFormat="1" ht="18" customHeight="1">
      <c r="A33" s="120" t="s">
        <v>1</v>
      </c>
      <c r="B33" s="58">
        <v>127239</v>
      </c>
      <c r="C33" s="71">
        <v>-1273</v>
      </c>
      <c r="D33" s="69">
        <v>-0.01</v>
      </c>
      <c r="E33" s="58">
        <v>218183</v>
      </c>
      <c r="F33" s="71">
        <v>-1723</v>
      </c>
      <c r="G33" s="89">
        <v>-0.008</v>
      </c>
      <c r="H33" s="57">
        <v>320025</v>
      </c>
      <c r="I33" s="71">
        <v>-4539</v>
      </c>
      <c r="J33" s="59">
        <v>-0.014</v>
      </c>
      <c r="K33" s="58">
        <v>423964</v>
      </c>
      <c r="L33" s="71">
        <v>-6920</v>
      </c>
      <c r="M33" s="69">
        <v>-0.016</v>
      </c>
      <c r="N33" s="90">
        <v>516694</v>
      </c>
      <c r="O33" s="71">
        <v>-9133</v>
      </c>
      <c r="P33" s="69">
        <v>-0.017</v>
      </c>
      <c r="Q33" s="90">
        <v>628219</v>
      </c>
      <c r="R33" s="71">
        <v>-20888</v>
      </c>
      <c r="S33" s="135">
        <v>-0.032</v>
      </c>
    </row>
    <row r="34" spans="1:19" ht="10.5" customHeight="1">
      <c r="A34" s="20"/>
      <c r="B34" s="73"/>
      <c r="C34" s="20"/>
      <c r="D34" s="21"/>
      <c r="E34" s="63"/>
      <c r="F34" s="63"/>
      <c r="G34" s="23"/>
      <c r="H34" s="20"/>
      <c r="I34" s="20"/>
      <c r="J34" s="21"/>
      <c r="K34" s="20"/>
      <c r="L34" s="20"/>
      <c r="M34" s="21"/>
      <c r="N34" s="20"/>
      <c r="O34" s="20"/>
      <c r="P34" s="21"/>
      <c r="Q34" s="20"/>
      <c r="R34" s="20"/>
      <c r="S34" s="23"/>
    </row>
    <row r="35" spans="1:19" s="5" customFormat="1" ht="18" customHeight="1">
      <c r="A35" s="164"/>
      <c r="B35" s="166" t="str">
        <f>B14</f>
        <v>October《confirmed》</v>
      </c>
      <c r="C35" s="167"/>
      <c r="D35" s="168"/>
      <c r="E35" s="169" t="str">
        <f>E14</f>
        <v>November《confirmed》</v>
      </c>
      <c r="F35" s="170"/>
      <c r="G35" s="171"/>
      <c r="H35" s="172" t="str">
        <f>H14</f>
        <v>December《confirmed》</v>
      </c>
      <c r="I35" s="173"/>
      <c r="J35" s="174"/>
      <c r="K35" s="175" t="str">
        <f>K14</f>
        <v>January《confirmed》</v>
      </c>
      <c r="L35" s="170"/>
      <c r="M35" s="176"/>
      <c r="N35" s="169" t="str">
        <f>N14</f>
        <v>February《confirmed》</v>
      </c>
      <c r="O35" s="170"/>
      <c r="P35" s="176"/>
      <c r="Q35" s="169" t="str">
        <f>Q14</f>
        <v>March《confirmed》</v>
      </c>
      <c r="R35" s="170"/>
      <c r="S35" s="170"/>
    </row>
    <row r="36" spans="1:19" ht="24.75" customHeight="1">
      <c r="A36" s="165"/>
      <c r="B36" s="27" t="s">
        <v>2</v>
      </c>
      <c r="C36" s="27" t="s">
        <v>3</v>
      </c>
      <c r="D36" s="28" t="s">
        <v>4</v>
      </c>
      <c r="E36" s="27" t="s">
        <v>2</v>
      </c>
      <c r="F36" s="27" t="s">
        <v>3</v>
      </c>
      <c r="G36" s="109" t="s">
        <v>4</v>
      </c>
      <c r="H36" s="30" t="s">
        <v>2</v>
      </c>
      <c r="I36" s="27" t="s">
        <v>3</v>
      </c>
      <c r="J36" s="31" t="s">
        <v>4</v>
      </c>
      <c r="K36" s="27" t="s">
        <v>2</v>
      </c>
      <c r="L36" s="27" t="s">
        <v>3</v>
      </c>
      <c r="M36" s="28" t="s">
        <v>4</v>
      </c>
      <c r="N36" s="27" t="s">
        <v>2</v>
      </c>
      <c r="O36" s="91" t="s">
        <v>3</v>
      </c>
      <c r="P36" s="64" t="s">
        <v>4</v>
      </c>
      <c r="Q36" s="27" t="s">
        <v>2</v>
      </c>
      <c r="R36" s="27" t="s">
        <v>3</v>
      </c>
      <c r="S36" s="32" t="s">
        <v>4</v>
      </c>
    </row>
    <row r="37" spans="1:19" s="5" customFormat="1" ht="18" customHeight="1">
      <c r="A37" s="121" t="s">
        <v>5</v>
      </c>
      <c r="B37" s="92">
        <v>392783</v>
      </c>
      <c r="C37" s="93">
        <v>1580</v>
      </c>
      <c r="D37" s="94">
        <v>0.004</v>
      </c>
      <c r="E37" s="92">
        <v>441666</v>
      </c>
      <c r="F37" s="93">
        <v>1102</v>
      </c>
      <c r="G37" s="94">
        <v>0.003</v>
      </c>
      <c r="H37" s="92">
        <v>501386</v>
      </c>
      <c r="I37" s="93">
        <v>801</v>
      </c>
      <c r="J37" s="94">
        <v>0.002</v>
      </c>
      <c r="K37" s="92">
        <v>536713</v>
      </c>
      <c r="L37" s="93">
        <v>958</v>
      </c>
      <c r="M37" s="94">
        <v>0.002</v>
      </c>
      <c r="N37" s="92">
        <v>585127</v>
      </c>
      <c r="O37" s="93">
        <v>1198</v>
      </c>
      <c r="P37" s="94">
        <v>0.002</v>
      </c>
      <c r="Q37" s="92">
        <v>664326</v>
      </c>
      <c r="R37" s="93">
        <v>2244</v>
      </c>
      <c r="S37" s="95">
        <v>0.003</v>
      </c>
    </row>
    <row r="38" spans="1:19" s="5" customFormat="1" ht="18" customHeight="1">
      <c r="A38" s="122" t="s">
        <v>0</v>
      </c>
      <c r="B38" s="96">
        <v>105235</v>
      </c>
      <c r="C38" s="97">
        <v>-1835</v>
      </c>
      <c r="D38" s="98">
        <v>-0.017</v>
      </c>
      <c r="E38" s="96">
        <v>120674</v>
      </c>
      <c r="F38" s="97">
        <v>-786</v>
      </c>
      <c r="G38" s="98">
        <v>-0.006</v>
      </c>
      <c r="H38" s="96">
        <v>135056</v>
      </c>
      <c r="I38" s="97">
        <v>147</v>
      </c>
      <c r="J38" s="98">
        <v>0.001</v>
      </c>
      <c r="K38" s="96">
        <v>148915</v>
      </c>
      <c r="L38" s="97">
        <v>1518</v>
      </c>
      <c r="M38" s="98">
        <v>0.01</v>
      </c>
      <c r="N38" s="96">
        <v>166564</v>
      </c>
      <c r="O38" s="97">
        <v>2338</v>
      </c>
      <c r="P38" s="98">
        <v>0.014</v>
      </c>
      <c r="Q38" s="96">
        <v>188148</v>
      </c>
      <c r="R38" s="97">
        <v>3566</v>
      </c>
      <c r="S38" s="99">
        <v>0.019</v>
      </c>
    </row>
    <row r="39" spans="1:19" s="10" customFormat="1" ht="18" customHeight="1">
      <c r="A39" s="122" t="s">
        <v>6</v>
      </c>
      <c r="B39" s="40">
        <v>109837</v>
      </c>
      <c r="C39" s="45">
        <v>-27041</v>
      </c>
      <c r="D39" s="46">
        <v>-0.198</v>
      </c>
      <c r="E39" s="40">
        <v>126080</v>
      </c>
      <c r="F39" s="45">
        <v>-25580</v>
      </c>
      <c r="G39" s="46">
        <v>-0.169</v>
      </c>
      <c r="H39" s="40">
        <v>147138</v>
      </c>
      <c r="I39" s="45">
        <v>-23123</v>
      </c>
      <c r="J39" s="46">
        <v>-0.136</v>
      </c>
      <c r="K39" s="40">
        <v>158027</v>
      </c>
      <c r="L39" s="45">
        <v>-22482</v>
      </c>
      <c r="M39" s="46">
        <v>-0.125</v>
      </c>
      <c r="N39" s="40">
        <v>171237</v>
      </c>
      <c r="O39" s="45">
        <v>-21558</v>
      </c>
      <c r="P39" s="46">
        <v>-0.112</v>
      </c>
      <c r="Q39" s="40">
        <v>194347</v>
      </c>
      <c r="R39" s="45">
        <v>-21602</v>
      </c>
      <c r="S39" s="85">
        <v>-0.1</v>
      </c>
    </row>
    <row r="40" spans="1:19" s="5" customFormat="1" ht="18" customHeight="1">
      <c r="A40" s="122" t="s">
        <v>7</v>
      </c>
      <c r="B40" s="96">
        <v>30320</v>
      </c>
      <c r="C40" s="97">
        <v>985</v>
      </c>
      <c r="D40" s="98">
        <v>0.034</v>
      </c>
      <c r="E40" s="96">
        <v>33974</v>
      </c>
      <c r="F40" s="97">
        <v>949</v>
      </c>
      <c r="G40" s="98">
        <v>0.029</v>
      </c>
      <c r="H40" s="96">
        <v>37774</v>
      </c>
      <c r="I40" s="97">
        <v>893</v>
      </c>
      <c r="J40" s="98">
        <v>0.024</v>
      </c>
      <c r="K40" s="96">
        <v>43744</v>
      </c>
      <c r="L40" s="97">
        <v>1044</v>
      </c>
      <c r="M40" s="98">
        <v>0.024</v>
      </c>
      <c r="N40" s="96">
        <v>46693</v>
      </c>
      <c r="O40" s="97">
        <v>1244</v>
      </c>
      <c r="P40" s="98">
        <v>0.027</v>
      </c>
      <c r="Q40" s="96">
        <v>50826</v>
      </c>
      <c r="R40" s="97">
        <v>1036</v>
      </c>
      <c r="S40" s="99">
        <v>0.021</v>
      </c>
    </row>
    <row r="41" spans="1:19" s="5" customFormat="1" ht="18" customHeight="1">
      <c r="A41" s="122" t="s">
        <v>8</v>
      </c>
      <c r="B41" s="96">
        <v>86864</v>
      </c>
      <c r="C41" s="97">
        <v>4167</v>
      </c>
      <c r="D41" s="98">
        <v>0.05</v>
      </c>
      <c r="E41" s="96">
        <v>97606</v>
      </c>
      <c r="F41" s="97">
        <v>5103</v>
      </c>
      <c r="G41" s="98">
        <v>0.055</v>
      </c>
      <c r="H41" s="96">
        <v>109560</v>
      </c>
      <c r="I41" s="97">
        <v>6161</v>
      </c>
      <c r="J41" s="98">
        <v>0.06</v>
      </c>
      <c r="K41" s="96">
        <v>117651</v>
      </c>
      <c r="L41" s="97">
        <v>6291</v>
      </c>
      <c r="M41" s="98">
        <v>0.056</v>
      </c>
      <c r="N41" s="96">
        <v>126864</v>
      </c>
      <c r="O41" s="97">
        <v>6415</v>
      </c>
      <c r="P41" s="98">
        <v>0.053</v>
      </c>
      <c r="Q41" s="96">
        <v>142714</v>
      </c>
      <c r="R41" s="97">
        <v>7331</v>
      </c>
      <c r="S41" s="99">
        <v>0.054</v>
      </c>
    </row>
    <row r="42" spans="1:19" s="5" customFormat="1" ht="18" customHeight="1">
      <c r="A42" s="123" t="s">
        <v>9</v>
      </c>
      <c r="B42" s="100">
        <v>7</v>
      </c>
      <c r="C42" s="101">
        <v>-86</v>
      </c>
      <c r="D42" s="102">
        <v>-0.926</v>
      </c>
      <c r="E42" s="100">
        <v>-6</v>
      </c>
      <c r="F42" s="101">
        <v>-85</v>
      </c>
      <c r="G42" s="102">
        <v>-1.074</v>
      </c>
      <c r="H42" s="100">
        <v>-6</v>
      </c>
      <c r="I42" s="101">
        <v>-84</v>
      </c>
      <c r="J42" s="102">
        <v>-1.075</v>
      </c>
      <c r="K42" s="100">
        <v>-13</v>
      </c>
      <c r="L42" s="101">
        <v>-98</v>
      </c>
      <c r="M42" s="102">
        <v>-1.15</v>
      </c>
      <c r="N42" s="100">
        <v>-13</v>
      </c>
      <c r="O42" s="101">
        <v>-90</v>
      </c>
      <c r="P42" s="102">
        <v>-1.165</v>
      </c>
      <c r="Q42" s="100">
        <v>-13</v>
      </c>
      <c r="R42" s="101">
        <v>-83</v>
      </c>
      <c r="S42" s="103">
        <v>-1.183</v>
      </c>
    </row>
    <row r="43" spans="1:19" s="5" customFormat="1" ht="18" customHeight="1">
      <c r="A43" s="124" t="s">
        <v>1</v>
      </c>
      <c r="B43" s="104">
        <v>725046</v>
      </c>
      <c r="C43" s="105">
        <v>-22231</v>
      </c>
      <c r="D43" s="106">
        <v>-0.03</v>
      </c>
      <c r="E43" s="104">
        <v>819994</v>
      </c>
      <c r="F43" s="105">
        <v>-19297</v>
      </c>
      <c r="G43" s="106">
        <v>-0.023</v>
      </c>
      <c r="H43" s="104">
        <v>930907</v>
      </c>
      <c r="I43" s="105">
        <v>-15205</v>
      </c>
      <c r="J43" s="106">
        <v>-0.016</v>
      </c>
      <c r="K43" s="104">
        <v>1005038</v>
      </c>
      <c r="L43" s="105">
        <v>-12769</v>
      </c>
      <c r="M43" s="106">
        <v>-0.013</v>
      </c>
      <c r="N43" s="104">
        <v>1096472</v>
      </c>
      <c r="O43" s="105">
        <v>-10453</v>
      </c>
      <c r="P43" s="106">
        <v>-0.009</v>
      </c>
      <c r="Q43" s="104">
        <v>1240349</v>
      </c>
      <c r="R43" s="105">
        <v>-7507</v>
      </c>
      <c r="S43" s="107">
        <v>-0.006</v>
      </c>
    </row>
    <row r="44" spans="1:19" ht="12" customHeight="1">
      <c r="A44" s="20"/>
      <c r="B44" s="73"/>
      <c r="C44" s="20"/>
      <c r="D44" s="21"/>
      <c r="E44" s="20"/>
      <c r="F44" s="20"/>
      <c r="G44" s="21"/>
      <c r="H44" s="20"/>
      <c r="I44" s="20"/>
      <c r="J44" s="21"/>
      <c r="K44" s="20"/>
      <c r="L44" s="20"/>
      <c r="M44" s="21"/>
      <c r="N44" s="20"/>
      <c r="O44" s="20"/>
      <c r="P44" s="21"/>
      <c r="Q44" s="20"/>
      <c r="R44" s="20"/>
      <c r="S44" s="21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mergeCells count="28">
    <mergeCell ref="N4:P4"/>
    <mergeCell ref="H14:J14"/>
    <mergeCell ref="H4:J4"/>
    <mergeCell ref="E14:G14"/>
    <mergeCell ref="Q35:S35"/>
    <mergeCell ref="Q25:S25"/>
    <mergeCell ref="Q14:S14"/>
    <mergeCell ref="Q4:S4"/>
    <mergeCell ref="N25:P25"/>
    <mergeCell ref="K4:M4"/>
    <mergeCell ref="B35:D35"/>
    <mergeCell ref="E35:G35"/>
    <mergeCell ref="E25:G25"/>
    <mergeCell ref="A4:A5"/>
    <mergeCell ref="A14:A15"/>
    <mergeCell ref="B4:D4"/>
    <mergeCell ref="E4:G4"/>
    <mergeCell ref="B14:D14"/>
    <mergeCell ref="H35:J35"/>
    <mergeCell ref="K14:M14"/>
    <mergeCell ref="H25:J25"/>
    <mergeCell ref="K25:M25"/>
    <mergeCell ref="N14:P14"/>
    <mergeCell ref="A25:A26"/>
    <mergeCell ref="B25:D25"/>
    <mergeCell ref="K35:M35"/>
    <mergeCell ref="N35:P35"/>
    <mergeCell ref="A35:A36"/>
  </mergeCells>
  <conditionalFormatting sqref="A37:S43">
    <cfRule type="expression" priority="104" dxfId="96" stopIfTrue="1">
      <formula>MOD(ROW(),2)=0</formula>
    </cfRule>
  </conditionalFormatting>
  <conditionalFormatting sqref="A27:S33">
    <cfRule type="expression" priority="103" dxfId="96" stopIfTrue="1">
      <formula>MOD(ROW(),2)=0</formula>
    </cfRule>
  </conditionalFormatting>
  <conditionalFormatting sqref="A16:S22">
    <cfRule type="expression" priority="102" dxfId="96" stopIfTrue="1">
      <formula>MOD(ROW(),2)=1</formula>
    </cfRule>
  </conditionalFormatting>
  <conditionalFormatting sqref="A6:S12">
    <cfRule type="expression" priority="101" dxfId="96">
      <formula>MOD(ROW(),2)=1</formula>
    </cfRule>
  </conditionalFormatting>
  <conditionalFormatting sqref="A4:D5">
    <cfRule type="expression" priority="99" dxfId="300" stopIfTrue="1">
      <formula>FIND("con",$B$4:$D$5)</formula>
    </cfRule>
    <cfRule type="expression" priority="100" dxfId="301" stopIfTrue="1">
      <formula>FIND("",$B$4:$D$5)</formula>
    </cfRule>
  </conditionalFormatting>
  <conditionalFormatting sqref="E4:G5">
    <cfRule type="expression" priority="96" dxfId="24" stopIfTrue="1">
      <formula>FIND("pre",$E$4:$G$5)</formula>
    </cfRule>
    <cfRule type="expression" priority="97" dxfId="26" stopIfTrue="1">
      <formula>FIND("con",$E$4:$G$5)</formula>
    </cfRule>
    <cfRule type="expression" priority="98" dxfId="301" stopIfTrue="1">
      <formula>FIND(" ",$E$4:$G$5)</formula>
    </cfRule>
  </conditionalFormatting>
  <conditionalFormatting sqref="K4:M5">
    <cfRule type="expression" priority="93" dxfId="24" stopIfTrue="1">
      <formula>FIND("pre",$K$4:$M$5)</formula>
    </cfRule>
    <cfRule type="expression" priority="94" dxfId="26" stopIfTrue="1">
      <formula>FIND("con",$K$4:$M$5)</formula>
    </cfRule>
    <cfRule type="expression" priority="95" dxfId="301" stopIfTrue="1">
      <formula>FIND(" ",$K$4:$M$5)</formula>
    </cfRule>
  </conditionalFormatting>
  <conditionalFormatting sqref="N4:P5">
    <cfRule type="expression" priority="90" dxfId="24" stopIfTrue="1">
      <formula>FIND("pre",$N$4:$P$5)</formula>
    </cfRule>
    <cfRule type="expression" priority="91" dxfId="26" stopIfTrue="1">
      <formula>FIND("con",$N$4:$P$5)</formula>
    </cfRule>
    <cfRule type="expression" priority="92" dxfId="301" stopIfTrue="1">
      <formula>FIND(" ",$N$4:$P$5)</formula>
    </cfRule>
  </conditionalFormatting>
  <conditionalFormatting sqref="Q4:S5">
    <cfRule type="expression" priority="87" dxfId="24" stopIfTrue="1">
      <formula>FIND("pre",$Q$4:$S$5)</formula>
    </cfRule>
    <cfRule type="expression" priority="88" dxfId="26" stopIfTrue="1">
      <formula>FIND("con",$Q$4:$S$5)</formula>
    </cfRule>
    <cfRule type="expression" priority="89" dxfId="301" stopIfTrue="1">
      <formula>FIND(" ",$Q$4:$S$5)</formula>
    </cfRule>
  </conditionalFormatting>
  <conditionalFormatting sqref="H4:J5">
    <cfRule type="expression" priority="84" dxfId="24" stopIfTrue="1">
      <formula>FIND("pre",$H$4:$J$5)</formula>
    </cfRule>
    <cfRule type="expression" priority="85" dxfId="26" stopIfTrue="1">
      <formula>FIND("con",$H$4:$J$5)</formula>
    </cfRule>
    <cfRule type="expression" priority="86" dxfId="301" stopIfTrue="1">
      <formula>FIND(" ",$H$4:$J$5)</formula>
    </cfRule>
  </conditionalFormatting>
  <conditionalFormatting sqref="A14:D15">
    <cfRule type="expression" priority="81" dxfId="24" stopIfTrue="1">
      <formula>FIND("pre",$B$14:$D$15)</formula>
    </cfRule>
    <cfRule type="expression" priority="82" dxfId="26" stopIfTrue="1">
      <formula>FIND("con",$B$14:$D$15)</formula>
    </cfRule>
    <cfRule type="expression" priority="83" dxfId="301" stopIfTrue="1">
      <formula>FIND(" ",$B$14:$D$15)</formula>
    </cfRule>
  </conditionalFormatting>
  <conditionalFormatting sqref="E14:G15">
    <cfRule type="expression" priority="78" dxfId="24" stopIfTrue="1">
      <formula>FIND("pre",$E$14:$G$15)</formula>
    </cfRule>
    <cfRule type="expression" priority="79" dxfId="26" stopIfTrue="1">
      <formula>FIND("con",$E$14:$G$15)</formula>
    </cfRule>
    <cfRule type="expression" priority="80" dxfId="301" stopIfTrue="1">
      <formula>FIND(" ",$E$14:$G$15)</formula>
    </cfRule>
  </conditionalFormatting>
  <conditionalFormatting sqref="K14:M15">
    <cfRule type="expression" priority="75" dxfId="24" stopIfTrue="1">
      <formula>FIND("pre",$K$14:$M$15)</formula>
    </cfRule>
    <cfRule type="expression" priority="76" dxfId="26" stopIfTrue="1">
      <formula>FIND("con",$K$14:$M$15)</formula>
    </cfRule>
    <cfRule type="expression" priority="77" dxfId="301" stopIfTrue="1">
      <formula>FIND(" ",$K$14:$M$15)</formula>
    </cfRule>
  </conditionalFormatting>
  <conditionalFormatting sqref="N14:P15">
    <cfRule type="expression" priority="72" dxfId="24" stopIfTrue="1">
      <formula>FIND("pre",$N$14:$P$15)</formula>
    </cfRule>
    <cfRule type="expression" priority="73" dxfId="26" stopIfTrue="1">
      <formula>FIND("con",$N$14:$P$15)</formula>
    </cfRule>
    <cfRule type="expression" priority="74" dxfId="301" stopIfTrue="1">
      <formula>FIND(" ",$N$14:$P$15)</formula>
    </cfRule>
  </conditionalFormatting>
  <conditionalFormatting sqref="Q14:S15">
    <cfRule type="expression" priority="69" dxfId="24" stopIfTrue="1">
      <formula>FIND("pre",$Q$14:$S$15)</formula>
    </cfRule>
    <cfRule type="expression" priority="70" dxfId="26" stopIfTrue="1">
      <formula>FIND("con",$Q$14:$S$15)</formula>
    </cfRule>
    <cfRule type="expression" priority="71" dxfId="301" stopIfTrue="1">
      <formula>FIND(" ",$Q$14:$S$15)</formula>
    </cfRule>
  </conditionalFormatting>
  <conditionalFormatting sqref="H14:J15">
    <cfRule type="expression" priority="66" dxfId="24" stopIfTrue="1">
      <formula>FIND("pre",$H$14:$J$15)</formula>
    </cfRule>
    <cfRule type="expression" priority="67" dxfId="26" stopIfTrue="1">
      <formula>FIND("con",$H$14:$J$15)</formula>
    </cfRule>
    <cfRule type="expression" priority="68" dxfId="301" stopIfTrue="1">
      <formula>FIND(" ",$H$14:$J$15)</formula>
    </cfRule>
  </conditionalFormatting>
  <conditionalFormatting sqref="A25:D26">
    <cfRule type="expression" priority="63" dxfId="24" stopIfTrue="1">
      <formula>FIND("pre",$B$4:$D$5)</formula>
    </cfRule>
    <cfRule type="expression" priority="64" dxfId="26" stopIfTrue="1">
      <formula>FIND("con",$B$4:$D$5)</formula>
    </cfRule>
    <cfRule type="expression" priority="65" dxfId="301" stopIfTrue="1">
      <formula>FIND(" ",$B$4:$D$5)</formula>
    </cfRule>
  </conditionalFormatting>
  <conditionalFormatting sqref="E25:G26">
    <cfRule type="expression" priority="60" dxfId="24" stopIfTrue="1">
      <formula>FIND("pre",$E$4:$G$5)</formula>
    </cfRule>
    <cfRule type="expression" priority="61" dxfId="26" stopIfTrue="1">
      <formula>FIND("con",$E$4:$G$5)</formula>
    </cfRule>
    <cfRule type="expression" priority="62" dxfId="301" stopIfTrue="1">
      <formula>FIND(" ",$E$4:$G$5)</formula>
    </cfRule>
  </conditionalFormatting>
  <conditionalFormatting sqref="K25:M26">
    <cfRule type="expression" priority="57" dxfId="24" stopIfTrue="1">
      <formula>FIND("pre",$K$25:$M$26)</formula>
    </cfRule>
    <cfRule type="expression" priority="58" dxfId="26" stopIfTrue="1">
      <formula>FIND("con",$K$25:$M$26)</formula>
    </cfRule>
    <cfRule type="expression" priority="59" dxfId="301" stopIfTrue="1">
      <formula>FIND(" ",$K$25:$M$26)</formula>
    </cfRule>
  </conditionalFormatting>
  <conditionalFormatting sqref="N25:P26">
    <cfRule type="expression" priority="54" dxfId="24" stopIfTrue="1">
      <formula>FIND("pre",$N$4:$P$5)</formula>
    </cfRule>
    <cfRule type="expression" priority="55" dxfId="26" stopIfTrue="1">
      <formula>FIND("con",$N$4:$P$5)</formula>
    </cfRule>
    <cfRule type="expression" priority="56" dxfId="301" stopIfTrue="1">
      <formula>FIND(" ",$N$4:$P$5)</formula>
    </cfRule>
  </conditionalFormatting>
  <conditionalFormatting sqref="Q25:S26">
    <cfRule type="expression" priority="51" dxfId="24" stopIfTrue="1">
      <formula>FIND("pre",$Q$4:$S$5)</formula>
    </cfRule>
    <cfRule type="expression" priority="52" dxfId="26" stopIfTrue="1">
      <formula>FIND("con",$Q$4:$S$5)</formula>
    </cfRule>
    <cfRule type="expression" priority="53" dxfId="301" stopIfTrue="1">
      <formula>FIND(" ",$Q$4:$S$5)</formula>
    </cfRule>
  </conditionalFormatting>
  <conditionalFormatting sqref="H25:J26">
    <cfRule type="expression" priority="48" dxfId="24" stopIfTrue="1">
      <formula>FIND("pre",$H$4:$J$5)</formula>
    </cfRule>
    <cfRule type="expression" priority="49" dxfId="26" stopIfTrue="1">
      <formula>FIND("con",$H$4:$J$5)</formula>
    </cfRule>
    <cfRule type="expression" priority="50" dxfId="301" stopIfTrue="1">
      <formula>FIND(" ",$H$4:$J$5)</formula>
    </cfRule>
  </conditionalFormatting>
  <conditionalFormatting sqref="A35:D36">
    <cfRule type="expression" priority="45" dxfId="24" stopIfTrue="1">
      <formula>FIND("pre",$B$14:$D$15)</formula>
    </cfRule>
    <cfRule type="expression" priority="46" dxfId="26" stopIfTrue="1">
      <formula>FIND("con",$B$14:$D$15)</formula>
    </cfRule>
    <cfRule type="expression" priority="47" dxfId="301" stopIfTrue="1">
      <formula>FIND(" ",$B$14:$D$15)</formula>
    </cfRule>
  </conditionalFormatting>
  <conditionalFormatting sqref="E35:G36">
    <cfRule type="expression" priority="42" dxfId="24" stopIfTrue="1">
      <formula>FIND("pre",$E$14:$G$15)</formula>
    </cfRule>
    <cfRule type="expression" priority="43" dxfId="26" stopIfTrue="1">
      <formula>FIND("con",$E$14:$G$15)</formula>
    </cfRule>
    <cfRule type="expression" priority="44" dxfId="301" stopIfTrue="1">
      <formula>FIND(" ",$E$14:$G$15)</formula>
    </cfRule>
  </conditionalFormatting>
  <conditionalFormatting sqref="K35:M36">
    <cfRule type="expression" priority="39" dxfId="24" stopIfTrue="1">
      <formula>FIND("pre",$K$14:$M$15)</formula>
    </cfRule>
    <cfRule type="expression" priority="40" dxfId="26" stopIfTrue="1">
      <formula>FIND("con",$K$14:$M$15)</formula>
    </cfRule>
    <cfRule type="expression" priority="41" dxfId="301" stopIfTrue="1">
      <formula>FIND(" ",$K$14:$M$15)</formula>
    </cfRule>
  </conditionalFormatting>
  <conditionalFormatting sqref="N35:P36">
    <cfRule type="expression" priority="36" dxfId="24" stopIfTrue="1">
      <formula>FIND("pre",$N$14:$P$15)</formula>
    </cfRule>
    <cfRule type="expression" priority="37" dxfId="26" stopIfTrue="1">
      <formula>FIND("con",$N$14:$P$15)</formula>
    </cfRule>
    <cfRule type="expression" priority="38" dxfId="301" stopIfTrue="1">
      <formula>FIND(" ",$N$14:$P$15)</formula>
    </cfRule>
  </conditionalFormatting>
  <conditionalFormatting sqref="Q35:S36">
    <cfRule type="expression" priority="33" dxfId="24" stopIfTrue="1">
      <formula>FIND("pre",$Q$14:$S$15)</formula>
    </cfRule>
    <cfRule type="expression" priority="34" dxfId="26" stopIfTrue="1">
      <formula>FIND("con",$Q$14:$S$15)</formula>
    </cfRule>
    <cfRule type="expression" priority="35" dxfId="301" stopIfTrue="1">
      <formula>FIND(" ",$Q$14:$S$15)</formula>
    </cfRule>
  </conditionalFormatting>
  <conditionalFormatting sqref="H35:J36">
    <cfRule type="expression" priority="30" dxfId="24" stopIfTrue="1">
      <formula>FIND("pre",$H$14:$J$15)</formula>
    </cfRule>
    <cfRule type="expression" priority="31" dxfId="26" stopIfTrue="1">
      <formula>FIND("con",$H$14:$J$15)</formula>
    </cfRule>
    <cfRule type="expression" priority="32" dxfId="301" stopIfTrue="1">
      <formula>FIND(" ",$H$14:$J$15)</formula>
    </cfRule>
  </conditionalFormatting>
  <conditionalFormatting sqref="A4:D5">
    <cfRule type="expression" priority="29" dxfId="302" stopIfTrue="1">
      <formula>FIND("pre",$B$4:$D$5)</formula>
    </cfRule>
  </conditionalFormatting>
  <conditionalFormatting sqref="K6:M12">
    <cfRule type="expression" priority="28" dxfId="0" stopIfTrue="1">
      <formula>FIND(" ",$K$4:$M$5)</formula>
    </cfRule>
  </conditionalFormatting>
  <conditionalFormatting sqref="A6:D12">
    <cfRule type="expression" priority="27" dxfId="0" stopIfTrue="1">
      <formula>FIND(" ",$B$4:$D$5)</formula>
    </cfRule>
  </conditionalFormatting>
  <conditionalFormatting sqref="E6:G12">
    <cfRule type="expression" priority="26" dxfId="0" stopIfTrue="1">
      <formula>FIND(" ",$E$4:$G$5)</formula>
    </cfRule>
  </conditionalFormatting>
  <conditionalFormatting sqref="H6:J12">
    <cfRule type="expression" priority="25" dxfId="0" stopIfTrue="1">
      <formula>FIND(" ",$H$4:$J$5)</formula>
    </cfRule>
  </conditionalFormatting>
  <conditionalFormatting sqref="N6:P12">
    <cfRule type="expression" priority="24" dxfId="19" stopIfTrue="1">
      <formula>FIND(" ",$N$4:$P$5)</formula>
    </cfRule>
  </conditionalFormatting>
  <conditionalFormatting sqref="Q6:S12">
    <cfRule type="expression" priority="23" dxfId="0" stopIfTrue="1">
      <formula>FIND(" ",$Q$4:$S$5)</formula>
    </cfRule>
  </conditionalFormatting>
  <conditionalFormatting sqref="A16:D22">
    <cfRule type="expression" priority="22" dxfId="303" stopIfTrue="1">
      <formula>FIND(" ",$B$14:$D$15)</formula>
    </cfRule>
  </conditionalFormatting>
  <conditionalFormatting sqref="E16:G22">
    <cfRule type="expression" priority="21" dxfId="0" stopIfTrue="1">
      <formula>FIND(" ",$E$14:$G$15)</formula>
    </cfRule>
  </conditionalFormatting>
  <conditionalFormatting sqref="H16:J22">
    <cfRule type="expression" priority="20" dxfId="0" stopIfTrue="1">
      <formula>FIND(" ",$H$14:$J$15)</formula>
    </cfRule>
  </conditionalFormatting>
  <conditionalFormatting sqref="K16:M22">
    <cfRule type="expression" priority="19" dxfId="0" stopIfTrue="1">
      <formula>FIND(" ",$K$14:$M$15)</formula>
    </cfRule>
  </conditionalFormatting>
  <conditionalFormatting sqref="N16:P22">
    <cfRule type="expression" priority="18" dxfId="0" stopIfTrue="1">
      <formula>FIND(" ",$N$14:$P$15)</formula>
    </cfRule>
  </conditionalFormatting>
  <conditionalFormatting sqref="Q16:S22">
    <cfRule type="expression" priority="17" dxfId="0" stopIfTrue="1">
      <formula>FIND(" ",$Q$14:$S$15)</formula>
    </cfRule>
  </conditionalFormatting>
  <conditionalFormatting sqref="A27:D33">
    <cfRule type="expression" priority="16" dxfId="0" stopIfTrue="1">
      <formula>FIND(" ",$B$4:$D$5)</formula>
    </cfRule>
  </conditionalFormatting>
  <conditionalFormatting sqref="E27:G33">
    <cfRule type="expression" priority="15" dxfId="0" stopIfTrue="1">
      <formula>FIND(" ",$E$4:$G$5)</formula>
    </cfRule>
  </conditionalFormatting>
  <conditionalFormatting sqref="H27:J33">
    <cfRule type="expression" priority="14" dxfId="0" stopIfTrue="1">
      <formula>FIND(" ",$H$4:$J$5)</formula>
    </cfRule>
  </conditionalFormatting>
  <conditionalFormatting sqref="K27:M33">
    <cfRule type="expression" priority="13" dxfId="0" stopIfTrue="1">
      <formula>FIND(" ",$K$4:$M$5)</formula>
    </cfRule>
  </conditionalFormatting>
  <conditionalFormatting sqref="N27:P33">
    <cfRule type="expression" priority="12" dxfId="0" stopIfTrue="1">
      <formula>FIND(" ",$N$4:$P$5)</formula>
    </cfRule>
  </conditionalFormatting>
  <conditionalFormatting sqref="Q27:S33">
    <cfRule type="expression" priority="11" dxfId="0" stopIfTrue="1">
      <formula>FIND(" ",$Q$4:$S$5)</formula>
    </cfRule>
  </conditionalFormatting>
  <conditionalFormatting sqref="A37:D43">
    <cfRule type="expression" priority="10" dxfId="303" stopIfTrue="1">
      <formula>FIND(" ",$B$14:$D$15)</formula>
    </cfRule>
  </conditionalFormatting>
  <conditionalFormatting sqref="E37:G43">
    <cfRule type="expression" priority="9" dxfId="0" stopIfTrue="1">
      <formula>FIND(" ",$E$14:$G$15)</formula>
    </cfRule>
  </conditionalFormatting>
  <conditionalFormatting sqref="H37:J43">
    <cfRule type="expression" priority="8" dxfId="0" stopIfTrue="1">
      <formula>FIND(" ",$H$14:$J$15)</formula>
    </cfRule>
  </conditionalFormatting>
  <conditionalFormatting sqref="K37:M43">
    <cfRule type="expression" priority="7" dxfId="0" stopIfTrue="1">
      <formula>FIND(" ",$K$14:$M$15)</formula>
    </cfRule>
  </conditionalFormatting>
  <conditionalFormatting sqref="N37:P43">
    <cfRule type="expression" priority="6" dxfId="0" stopIfTrue="1">
      <formula>FIND(" ",$N$14:$P$15)</formula>
    </cfRule>
  </conditionalFormatting>
  <conditionalFormatting sqref="Q37:S43">
    <cfRule type="expression" priority="5" dxfId="0" stopIfTrue="1">
      <formula>FIND(" ",$Q$14:$S$15)</formula>
    </cfRule>
  </conditionalFormatting>
  <printOptions/>
  <pageMargins left="0.5905511811023623" right="0.4724409448818898" top="0.5118110236220472" bottom="0.35433070866141736" header="0.3937007874015748" footer="0.31496062992125984"/>
  <pageSetup fitToHeight="1" fitToWidth="1" horizontalDpi="600" verticalDpi="600" orientation="landscape" paperSize="9" scale="71" r:id="rId2"/>
  <ignoredErrors>
    <ignoredError sqref="Q25 N25 K25 H25 E25 B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三井住友海上火災保険株式会社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藤川悠樹_A1H11</dc:creator>
  <cp:keywords/>
  <dc:description/>
  <cp:lastModifiedBy>三井住友海上火災保険株式会社</cp:lastModifiedBy>
  <cp:lastPrinted>2017-05-08T10:13:23Z</cp:lastPrinted>
  <dcterms:created xsi:type="dcterms:W3CDTF">2012-06-05T05:45:14Z</dcterms:created>
  <dcterms:modified xsi:type="dcterms:W3CDTF">2017-05-09T03:31:58Z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2019-05-09T08:50:33Z</vt:lpwstr>
  </property>
  <property fmtid="{D5CDD505-2E9C-101B-9397-08002B2CF9AE}" pid="3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4" name="_dlc_policyId">
    <vt:lpwstr>/sites/H1H/private-site/DocLib/02スタッフ_20お客さま２年</vt:lpwstr>
  </property>
</Properties>
</file>